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2"/>
  </bookViews>
  <sheets>
    <sheet name="Instructions" sheetId="1" r:id="rId1"/>
    <sheet name="ACA" sheetId="2" r:id="rId2"/>
    <sheet name="Invoice" sheetId="3" r:id="rId3"/>
  </sheets>
  <definedNames>
    <definedName name="_xlnm.Print_Area" localSheetId="1">'ACA'!#REF!</definedName>
    <definedName name="_xlnm.Print_Area" localSheetId="2">'Invoice'!$A$1:$K$50</definedName>
  </definedNames>
  <calcPr fullCalcOnLoad="1"/>
</workbook>
</file>

<file path=xl/sharedStrings.xml><?xml version="1.0" encoding="utf-8"?>
<sst xmlns="http://schemas.openxmlformats.org/spreadsheetml/2006/main" count="331" uniqueCount="228">
  <si>
    <t>Instructions</t>
  </si>
  <si>
    <t>Invoice Number</t>
  </si>
  <si>
    <t>This is the number assigned by the Contractor for the invoice.</t>
  </si>
  <si>
    <t>Cost Agreement # (CA#)</t>
  </si>
  <si>
    <t>This is the authorization number assigned by the Department.  This number may be</t>
  </si>
  <si>
    <t>found on the letter from the Department approving the scope of work.</t>
  </si>
  <si>
    <t>Contractor</t>
  </si>
  <si>
    <t>This box is to be checked if payment is to be made to the Contractor</t>
  </si>
  <si>
    <t>Owner or Operator/</t>
  </si>
  <si>
    <t>Responsible Party</t>
  </si>
  <si>
    <t>This box is to be checked if payment is to be made to the owner/operator of the</t>
  </si>
  <si>
    <t>underground storage tanks or their authorized agent.</t>
  </si>
  <si>
    <t>Cancelled Checks</t>
  </si>
  <si>
    <t>Copies of the front and back of the cancelled checks must be submitted to the</t>
  </si>
  <si>
    <t>Department if the Owner/Operator is the payee or if the cost is to be applied to a</t>
  </si>
  <si>
    <t>SUPERB deductible.  The cancelled checks should be attached to the invoice form.</t>
  </si>
  <si>
    <t>If you have not received the cancelled check from your banking institution, you may</t>
  </si>
  <si>
    <t>request the Contractor to provide a notarized statement certifying the amount of</t>
  </si>
  <si>
    <t>payment that has been received.</t>
  </si>
  <si>
    <t>Amount Requested</t>
  </si>
  <si>
    <t>This is the amount of financial compensation requested for the services performed.</t>
  </si>
  <si>
    <t>The amount requested may not exceed the amount approved by the Department for</t>
  </si>
  <si>
    <t>the tasks performed or the amount billed by the primary Contractor, whichever is less.</t>
  </si>
  <si>
    <t>W-9/Tax ID</t>
  </si>
  <si>
    <t>Please submit a W-9, Tax Identification Number if one is not on file with DHEC.</t>
  </si>
  <si>
    <t>DHEC requires a W-9 before payment may be issued to a Contractor or Well Driller.</t>
  </si>
  <si>
    <t>Base Price + amount</t>
  </si>
  <si>
    <t>The base price is the standardized amount allowed for the Initial Ground-Water</t>
  </si>
  <si>
    <t>from the Assessment</t>
  </si>
  <si>
    <t>Assessment.  Please attach the Assessment Component Invoice for any footage over</t>
  </si>
  <si>
    <t>Component Invoice</t>
  </si>
  <si>
    <t>25 feet and sampling of any potential receptor (e.g. potable/irrigation wells, streams.)</t>
  </si>
  <si>
    <t>Total Amount Requested = base amount $_____________ + $_______________ Component Invoice amount</t>
  </si>
  <si>
    <t>ITEM</t>
  </si>
  <si>
    <t xml:space="preserve">QUANTITY </t>
  </si>
  <si>
    <t>UNIT</t>
  </si>
  <si>
    <t>UNIT PRICE</t>
  </si>
  <si>
    <t>TOTAL</t>
  </si>
  <si>
    <t>x</t>
  </si>
  <si>
    <t xml:space="preserve">     B. Tax Map</t>
  </si>
  <si>
    <t xml:space="preserve">     A. Equipment</t>
  </si>
  <si>
    <t xml:space="preserve">     B. Personnel</t>
  </si>
  <si>
    <t xml:space="preserve">  feet     x</t>
  </si>
  <si>
    <t xml:space="preserve">     D. Rock Drilling</t>
  </si>
  <si>
    <t xml:space="preserve">     D. PAH's</t>
  </si>
  <si>
    <t xml:space="preserve">     R. PAH's</t>
  </si>
  <si>
    <t xml:space="preserve">     S. 8 RCRA Metals</t>
  </si>
  <si>
    <t xml:space="preserve">     X. Total Organic Carbon</t>
  </si>
  <si>
    <t xml:space="preserve">     Z. Hydrocarbon Fuel Identification</t>
  </si>
  <si>
    <t xml:space="preserve">     A. Wastewater</t>
  </si>
  <si>
    <t xml:space="preserve">     A. 8-hour Event*</t>
  </si>
  <si>
    <t xml:space="preserve">     A. New GAC System Installation*</t>
  </si>
  <si>
    <t xml:space="preserve">     C. Filter replacement/removal*</t>
  </si>
  <si>
    <t xml:space="preserve">     E. GAC System housing</t>
  </si>
  <si>
    <t xml:space="preserve">     F. In-line particulate filter</t>
  </si>
  <si>
    <t xml:space="preserve">     G. Additional piping &amp; fittings</t>
  </si>
  <si>
    <t>*The appropriate mobilization cost can be added to complete these tasks, as necessary</t>
  </si>
  <si>
    <t xml:space="preserve">                                                             ASSESSMENT COMPONENT INVOICE</t>
  </si>
  <si>
    <t xml:space="preserve">                                                                          SOUTH CAROLINA</t>
  </si>
  <si>
    <t xml:space="preserve">                                                  Department of Health and Environmental Control (DHEC)</t>
  </si>
  <si>
    <t xml:space="preserve">                                                             Underground Storage Tank Program</t>
  </si>
  <si>
    <t xml:space="preserve">                                                         ASSESSMENT COMPONENT INVOICE</t>
  </si>
  <si>
    <t>****See Back of form for instruction ****</t>
  </si>
  <si>
    <t>UST PERMIT #____________________________</t>
  </si>
  <si>
    <t>COUNTY__________________________________________</t>
  </si>
  <si>
    <t>FACILITY NAME______________________________________________________________________________</t>
  </si>
  <si>
    <t>STREET ADDRESS__________________________________________________________________________</t>
  </si>
  <si>
    <r>
      <t>INVOICE #</t>
    </r>
    <r>
      <rPr>
        <sz val="11"/>
        <rFont val="Arial"/>
        <family val="2"/>
      </rPr>
      <t>_______________________________</t>
    </r>
    <r>
      <rPr>
        <b/>
        <sz val="11"/>
        <rFont val="Arial"/>
        <family val="2"/>
      </rPr>
      <t>COST AGREEMENT #</t>
    </r>
    <r>
      <rPr>
        <sz val="11"/>
        <rFont val="Arial"/>
        <family val="2"/>
      </rPr>
      <t>________________________________</t>
    </r>
  </si>
  <si>
    <t>For work performed during (specify time period)____________________to_______________________________</t>
  </si>
  <si>
    <t xml:space="preserve">   I certify, under penalty of law, that I have personally examined and am familiar with the information submitted in this and all attached</t>
  </si>
  <si>
    <t xml:space="preserve">   documents; and that based on my inquiry of those individuals responsible obtaining this information, and any other information I may</t>
  </si>
  <si>
    <t xml:space="preserve">   be aware of, I believe that the submitted information is true, accurate, and complete.  I further agree, in accordance with any DHEC</t>
  </si>
  <si>
    <t xml:space="preserve">   DHEC demand letter, to promptly repay any overpayment received.</t>
  </si>
  <si>
    <r>
      <t xml:space="preserve">  **Please fill out </t>
    </r>
    <r>
      <rPr>
        <b/>
        <sz val="12"/>
        <rFont val="Arial"/>
        <family val="2"/>
      </rPr>
      <t>BOTH</t>
    </r>
    <r>
      <rPr>
        <sz val="12"/>
        <rFont val="Arial"/>
        <family val="2"/>
      </rPr>
      <t xml:space="preserve"> the Contractor and Responsible Party Sections (original signatures).  Also </t>
    </r>
  </si>
  <si>
    <t xml:space="preserve">   indicate the Payee by placing a check in the box next to the Contractor or Responsible Party.**</t>
  </si>
  <si>
    <t>Payee</t>
  </si>
  <si>
    <t>CONTRACTOR</t>
  </si>
  <si>
    <t>Name (Type or Print)</t>
  </si>
  <si>
    <t>Company</t>
  </si>
  <si>
    <t xml:space="preserve">                   Telephone Number</t>
  </si>
  <si>
    <t>Address</t>
  </si>
  <si>
    <t xml:space="preserve">     City</t>
  </si>
  <si>
    <t xml:space="preserve">     State</t>
  </si>
  <si>
    <t xml:space="preserve">                  Zip Code</t>
  </si>
  <si>
    <t>Signature (please use non-black ink)</t>
  </si>
  <si>
    <t>Title</t>
  </si>
  <si>
    <t xml:space="preserve">             Date Signed</t>
  </si>
  <si>
    <r>
      <t>OWNER OR OPERATOR/RESPONSIBLE PARTY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Please attach copies of Cancelled Checks (front &amp;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back</t>
    </r>
    <r>
      <rPr>
        <sz val="8"/>
        <rFont val="Arial"/>
        <family val="2"/>
      </rPr>
      <t>)</t>
    </r>
  </si>
  <si>
    <t>Name (type or Print)</t>
  </si>
  <si>
    <t xml:space="preserve">    State</t>
  </si>
  <si>
    <t>If payment is to be sent to an address other than above, please indicate below:</t>
  </si>
  <si>
    <t>Name of Individual or Company (please print)</t>
  </si>
  <si>
    <t>Address (please print)</t>
  </si>
  <si>
    <t xml:space="preserve">                   Zip Code</t>
  </si>
  <si>
    <t>INVOICE AMOUNT:</t>
  </si>
  <si>
    <t xml:space="preserve">$             </t>
  </si>
  <si>
    <t>LESS SUBMITTED/PAID</t>
  </si>
  <si>
    <t>SCDHEC USE ONLY</t>
  </si>
  <si>
    <t>WELL DRILLING COSTS:</t>
  </si>
  <si>
    <t>$</t>
  </si>
  <si>
    <t>AMOUNT REQUESTED:</t>
  </si>
  <si>
    <t>Amount Requested is for Assessment activities as Defined in the SCDHEC Letter.</t>
  </si>
  <si>
    <t>INVOICE</t>
  </si>
  <si>
    <t>SOUTH CAROLINA</t>
  </si>
  <si>
    <t>Department of Health and Environmental Control</t>
  </si>
  <si>
    <t>State Underground Petroleum Environmental Response Bank Account</t>
  </si>
  <si>
    <t>ASSESSMENT COMPONENT INVOICE</t>
  </si>
  <si>
    <t xml:space="preserve">     A. Standard</t>
  </si>
  <si>
    <t xml:space="preserve">     C. Fractured Rock</t>
  </si>
  <si>
    <t xml:space="preserve">     E. 2" Rock Coring</t>
  </si>
  <si>
    <t>DHEC 3664 (122005)</t>
  </si>
  <si>
    <t xml:space="preserve">             </t>
  </si>
  <si>
    <t xml:space="preserve">           </t>
  </si>
  <si>
    <t xml:space="preserve">                                                                                               </t>
  </si>
  <si>
    <t xml:space="preserve">                                                                          </t>
  </si>
  <si>
    <t xml:space="preserve">                                                                                  </t>
  </si>
  <si>
    <t>Underground Storage Tank Management Division</t>
  </si>
  <si>
    <t xml:space="preserve">                                                       </t>
  </si>
  <si>
    <t>Facility Name:</t>
  </si>
  <si>
    <t>UST Permit #:</t>
  </si>
  <si>
    <t>Cost Agreement #:</t>
  </si>
  <si>
    <r>
      <t>1.</t>
    </r>
    <r>
      <rPr>
        <b/>
        <sz val="11"/>
        <rFont val="Arial Narrow"/>
        <family val="2"/>
      </rPr>
      <t xml:space="preserve"> Plan*</t>
    </r>
  </si>
  <si>
    <t xml:space="preserve">    C. Tier II or Comp. Plan /QAPP Appendix B    </t>
  </si>
  <si>
    <r>
      <t xml:space="preserve">2. </t>
    </r>
    <r>
      <rPr>
        <b/>
        <sz val="11"/>
        <rFont val="Arial Narrow"/>
        <family val="2"/>
      </rPr>
      <t>Receptor Survey *</t>
    </r>
  </si>
  <si>
    <r>
      <t xml:space="preserve">3. </t>
    </r>
    <r>
      <rPr>
        <b/>
        <sz val="11"/>
        <rFont val="Arial Narrow"/>
        <family val="2"/>
      </rPr>
      <t>Survey (500 x 500 feet)</t>
    </r>
  </si>
  <si>
    <t xml:space="preserve">     A. Comprehensive Survey </t>
  </si>
  <si>
    <t xml:space="preserve">     B. Subsurface Geophysical Survey </t>
  </si>
  <si>
    <t xml:space="preserve">       1. &lt; 10 meters below grade    </t>
  </si>
  <si>
    <t xml:space="preserve">       2. &gt; 10 meters below grade    </t>
  </si>
  <si>
    <t xml:space="preserve">     C. Geophysical UST or Drum Survey</t>
  </si>
  <si>
    <r>
      <t xml:space="preserve">4. </t>
    </r>
    <r>
      <rPr>
        <b/>
        <sz val="11"/>
        <rFont val="Arial Narrow"/>
        <family val="2"/>
      </rPr>
      <t>Mob/Demob (Each)</t>
    </r>
  </si>
  <si>
    <t xml:space="preserve">     C. Adverse Terrain Vehicle to install wells</t>
  </si>
  <si>
    <r>
      <t xml:space="preserve">5. </t>
    </r>
    <r>
      <rPr>
        <b/>
        <sz val="11"/>
        <rFont val="Arial Narrow"/>
        <family val="2"/>
      </rPr>
      <t>Soil Borings (hand auger)* (Feet)</t>
    </r>
  </si>
  <si>
    <r>
      <t xml:space="preserve">6. </t>
    </r>
    <r>
      <rPr>
        <b/>
        <sz val="11"/>
        <rFont val="Arial Narrow"/>
        <family val="2"/>
      </rPr>
      <t>Soil Borings (drilled) &amp; Field Screening *</t>
    </r>
  </si>
  <si>
    <t xml:space="preserve">     Rate includes collection of water sample or soil sample, and lab or other analyses</t>
  </si>
  <si>
    <r>
      <t xml:space="preserve">7. </t>
    </r>
    <r>
      <rPr>
        <b/>
        <sz val="11"/>
        <rFont val="Arial Narrow"/>
        <family val="2"/>
      </rPr>
      <t>Soil Leachability Model (Each)</t>
    </r>
  </si>
  <si>
    <t xml:space="preserve">  each  x</t>
  </si>
  <si>
    <r>
      <t xml:space="preserve">8. </t>
    </r>
    <r>
      <rPr>
        <b/>
        <sz val="11"/>
        <rFont val="Arial Narrow"/>
        <family val="2"/>
      </rPr>
      <t>Abandonment* (per foot)</t>
    </r>
  </si>
  <si>
    <t xml:space="preserve">     A.  2" diameter or less</t>
  </si>
  <si>
    <t xml:space="preserve">     B. Greater than 2" to 6" diameter</t>
  </si>
  <si>
    <t xml:space="preserve">     C. Dug/Bored well (up to 6 foot diameter)</t>
  </si>
  <si>
    <r>
      <t xml:space="preserve">9. </t>
    </r>
    <r>
      <rPr>
        <b/>
        <sz val="11"/>
        <rFont val="Arial Narrow"/>
        <family val="2"/>
      </rPr>
      <t>Well Installation* (per foot)</t>
    </r>
  </si>
  <si>
    <t xml:space="preserve">     A. Water Table (hand augered)</t>
  </si>
  <si>
    <t xml:space="preserve">     B. Water Table (drill rig)</t>
  </si>
  <si>
    <t xml:space="preserve">     C. Telescoping/ Pit Cased</t>
  </si>
  <si>
    <t xml:space="preserve">     G. Rock Multi-sampling ports/screens</t>
  </si>
  <si>
    <t xml:space="preserve">     H. Recovery Well (4 inch diameter)</t>
  </si>
  <si>
    <t xml:space="preserve">     I.  Pushed Pre-packed screen (1.25 diameter)</t>
  </si>
  <si>
    <t xml:space="preserve">     J.  Rotosonic (2 inch diameter)</t>
  </si>
  <si>
    <r>
      <t xml:space="preserve">10.  </t>
    </r>
    <r>
      <rPr>
        <b/>
        <sz val="11"/>
        <rFont val="Arial Narrow"/>
        <family val="2"/>
      </rPr>
      <t>Groundwater Sample Collection / Gauge Depth to Water or Product (Each)</t>
    </r>
  </si>
  <si>
    <t xml:space="preserve">     A. Groundwater Purge</t>
  </si>
  <si>
    <t xml:space="preserve">  wells  x</t>
  </si>
  <si>
    <t xml:space="preserve">     B. Air or Vapors </t>
  </si>
  <si>
    <t xml:space="preserve">  samples  x</t>
  </si>
  <si>
    <t xml:space="preserve">     C. Water Supply</t>
  </si>
  <si>
    <t xml:space="preserve">     D. Groundwater No Purge or Duplicate</t>
  </si>
  <si>
    <t xml:space="preserve">     E. Gauge Well only</t>
  </si>
  <si>
    <t xml:space="preserve">  per well  x</t>
  </si>
  <si>
    <t xml:space="preserve">     F. Sample Below Product</t>
  </si>
  <si>
    <t xml:space="preserve">    G. Pasive Diffusion Bag</t>
  </si>
  <si>
    <t xml:space="preserve">     H.  Field Blank</t>
  </si>
  <si>
    <t>11. Laboratory Analyses-Groundwater (Each Sample)</t>
  </si>
  <si>
    <t xml:space="preserve">     A1. BTEX+Naphth.+ Oxyg's+ 1,2 DCA + Ethanol</t>
  </si>
  <si>
    <t xml:space="preserve">     AA. Lead, Filtered</t>
  </si>
  <si>
    <t xml:space="preserve">     B1. Rush EPA Method 8260B (All of item A.)</t>
  </si>
  <si>
    <t xml:space="preserve">     C1. Trimethal, Butyl, and Isopropyl Benzenes</t>
  </si>
  <si>
    <t xml:space="preserve">     E. Lead, Unfiltered</t>
  </si>
  <si>
    <t xml:space="preserve">     F. EDB by EPA 8011</t>
  </si>
  <si>
    <t xml:space="preserve">     FF. EDB by EPA Method 8011 Rush</t>
  </si>
  <si>
    <t xml:space="preserve">     G.  8 RCRA Metals</t>
  </si>
  <si>
    <t xml:space="preserve">     H. TPH (9070)</t>
  </si>
  <si>
    <t xml:space="preserve">     I.  pH</t>
  </si>
  <si>
    <t xml:space="preserve">     J.  BOD</t>
  </si>
  <si>
    <t xml:space="preserve">     P1.  Ethanol</t>
  </si>
  <si>
    <r>
      <t xml:space="preserve">11. </t>
    </r>
    <r>
      <rPr>
        <b/>
        <sz val="11"/>
        <rFont val="Arial Narrow"/>
        <family val="2"/>
      </rPr>
      <t>Analyses-Soil (Each Sample)</t>
    </r>
  </si>
  <si>
    <t xml:space="preserve">     Q. BTEX + Naphth.</t>
  </si>
  <si>
    <t xml:space="preserve">     T. Oil &amp; Grease (9071)</t>
  </si>
  <si>
    <t xml:space="preserve">     U. TPH-DRO (3550B/8015B)</t>
  </si>
  <si>
    <t xml:space="preserve">     V. TPH- GRO (5030B/8015B)</t>
  </si>
  <si>
    <t xml:space="preserve">     W.  Grain size/hydrometer</t>
  </si>
  <si>
    <r>
      <t xml:space="preserve">11. </t>
    </r>
    <r>
      <rPr>
        <b/>
        <sz val="11"/>
        <rFont val="Arial Narrow"/>
        <family val="2"/>
      </rPr>
      <t>Analyses-Air (Each Sample)</t>
    </r>
  </si>
  <si>
    <t xml:space="preserve">     Y. BTEX + Naphthalene</t>
  </si>
  <si>
    <r>
      <t xml:space="preserve">11. </t>
    </r>
    <r>
      <rPr>
        <b/>
        <sz val="11"/>
        <rFont val="Arial Narrow"/>
        <family val="2"/>
      </rPr>
      <t>Analyses-Free Phase Product (Each Sample)</t>
    </r>
  </si>
  <si>
    <r>
      <t xml:space="preserve">12. </t>
    </r>
    <r>
      <rPr>
        <b/>
        <sz val="11"/>
        <rFont val="Arial Narrow"/>
        <family val="2"/>
      </rPr>
      <t xml:space="preserve"> Aquifer Characterization*</t>
    </r>
  </si>
  <si>
    <t xml:space="preserve">      A. Pumping Test</t>
  </si>
  <si>
    <t xml:space="preserve">  hours  x</t>
  </si>
  <si>
    <t xml:space="preserve">      B. Slug Test*</t>
  </si>
  <si>
    <t xml:space="preserve">  tests    x</t>
  </si>
  <si>
    <t xml:space="preserve">      C. Fractured Rock</t>
  </si>
  <si>
    <r>
      <t xml:space="preserve">13.  </t>
    </r>
    <r>
      <rPr>
        <b/>
        <sz val="11"/>
        <rFont val="Arial Narrow"/>
        <family val="2"/>
      </rPr>
      <t>Free Product Recovery Rate Test* (Each)</t>
    </r>
  </si>
  <si>
    <r>
      <t xml:space="preserve">14.  </t>
    </r>
    <r>
      <rPr>
        <b/>
        <sz val="11"/>
        <rFont val="Arial Narrow"/>
        <family val="2"/>
      </rPr>
      <t>Fate/Transport Modeling</t>
    </r>
  </si>
  <si>
    <t xml:space="preserve">      A. Mathematical Model</t>
  </si>
  <si>
    <t xml:space="preserve">      B. Computer Model</t>
  </si>
  <si>
    <r>
      <t xml:space="preserve">15. </t>
    </r>
    <r>
      <rPr>
        <b/>
        <sz val="11"/>
        <rFont val="Arial Narrow"/>
        <family val="2"/>
      </rPr>
      <t xml:space="preserve"> Risk Evaluation</t>
    </r>
  </si>
  <si>
    <t xml:space="preserve">      A. Tier I Risk Evaluation</t>
  </si>
  <si>
    <t xml:space="preserve">      B. Tier II Risk Evaluation</t>
  </si>
  <si>
    <r>
      <t xml:space="preserve">16. </t>
    </r>
    <r>
      <rPr>
        <b/>
        <sz val="11"/>
        <rFont val="Arial Narrow"/>
        <family val="2"/>
      </rPr>
      <t>Subsequent Survey*</t>
    </r>
  </si>
  <si>
    <r>
      <t xml:space="preserve">17. </t>
    </r>
    <r>
      <rPr>
        <b/>
        <sz val="11"/>
        <rFont val="Arial Narrow"/>
        <family val="2"/>
      </rPr>
      <t>Disposal* (gallons or tons)</t>
    </r>
  </si>
  <si>
    <t xml:space="preserve">  gallons   x</t>
  </si>
  <si>
    <t xml:space="preserve">     B1. Free Product</t>
  </si>
  <si>
    <t xml:space="preserve">     C. Soil Treatment/Disposal</t>
  </si>
  <si>
    <t xml:space="preserve">  tons    x</t>
  </si>
  <si>
    <t xml:space="preserve">     D. Drilling fluids</t>
  </si>
  <si>
    <r>
      <t xml:space="preserve">18. </t>
    </r>
    <r>
      <rPr>
        <b/>
        <sz val="11"/>
        <rFont val="Arial Narrow"/>
        <family val="2"/>
      </rPr>
      <t>Miscellaneous (attach receipts)</t>
    </r>
  </si>
  <si>
    <r>
      <t>20.</t>
    </r>
    <r>
      <rPr>
        <b/>
        <sz val="11"/>
        <rFont val="Arial Narrow"/>
        <family val="2"/>
      </rPr>
      <t xml:space="preserve"> Tier I Assessment (Use DHEC 3665 form)</t>
    </r>
  </si>
  <si>
    <r>
      <t xml:space="preserve">21. </t>
    </r>
    <r>
      <rPr>
        <b/>
        <sz val="11"/>
        <rFont val="Arial Narrow"/>
        <family val="2"/>
      </rPr>
      <t>IGWA                    (Use DHEC 3666 form)</t>
    </r>
  </si>
  <si>
    <r>
      <t>22.</t>
    </r>
    <r>
      <rPr>
        <b/>
        <sz val="11"/>
        <rFont val="Arial Narrow"/>
        <family val="2"/>
      </rPr>
      <t xml:space="preserve"> Corrective Action  (Use DHEC 3667 form)</t>
    </r>
  </si>
  <si>
    <r>
      <t xml:space="preserve">23. </t>
    </r>
    <r>
      <rPr>
        <b/>
        <sz val="11"/>
        <rFont val="Arial Narrow"/>
        <family val="2"/>
      </rPr>
      <t>Aggressive Fluid &amp; Vapor Recovery (AFVR)</t>
    </r>
  </si>
  <si>
    <t xml:space="preserve">     B. AFVR per-hour Continuance</t>
  </si>
  <si>
    <t xml:space="preserve">  per hour  x</t>
  </si>
  <si>
    <t xml:space="preserve">     C. Off-gas treatment per-hour Continuance</t>
  </si>
  <si>
    <r>
      <t xml:space="preserve">24. </t>
    </r>
    <r>
      <rPr>
        <b/>
        <sz val="11"/>
        <rFont val="Arial Narrow"/>
        <family val="2"/>
      </rPr>
      <t>Granulated Activated Carbon (GAC) filter system installation &amp; service:</t>
    </r>
  </si>
  <si>
    <t xml:space="preserve">     B1. Refurbished GAC Sys. Install*</t>
  </si>
  <si>
    <t xml:space="preserve">     D1. GAC System removal, cleaning, &amp; refurbishment*</t>
  </si>
  <si>
    <r>
      <t xml:space="preserve">25. </t>
    </r>
    <r>
      <rPr>
        <b/>
        <sz val="11"/>
        <rFont val="Arial Narrow"/>
        <family val="2"/>
      </rPr>
      <t>Well Repair</t>
    </r>
  </si>
  <si>
    <t xml:space="preserve">     A. Additional Copies of the Report Delivered</t>
  </si>
  <si>
    <t xml:space="preserve">     B. Repair 2x2 MW pad</t>
  </si>
  <si>
    <t xml:space="preserve">     C. Repair 4x4 MW pad</t>
  </si>
  <si>
    <t xml:space="preserve">     D. Repair well vault</t>
  </si>
  <si>
    <t xml:space="preserve">     F. Replace well cover bolts</t>
  </si>
  <si>
    <t xml:space="preserve">     G. Replace locking well cap &amp; lock</t>
  </si>
  <si>
    <t xml:space="preserve">     H.  Replace/Repair stick-up</t>
  </si>
  <si>
    <t xml:space="preserve">     I. Convert Flush-mount to Stick-up</t>
  </si>
  <si>
    <t xml:space="preserve">     J. Convert Stick-up to Flush-mount</t>
  </si>
  <si>
    <t xml:space="preserve">     K. Replace missing/illegible well ID plate</t>
  </si>
  <si>
    <t xml:space="preserve">   Report Prep &amp; Project Management </t>
  </si>
  <si>
    <t xml:space="preserve">                </t>
  </si>
  <si>
    <r>
      <t>Signature (</t>
    </r>
    <r>
      <rPr>
        <b/>
        <sz val="11"/>
        <rFont val="Arial"/>
        <family val="2"/>
      </rPr>
      <t>please use non-black ink)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</si>
</sst>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ont="0" applyFill="0" applyAlignment="0" applyProtection="0"/>
    <xf numFmtId="0" fontId="0" fillId="0" borderId="0" applyNumberFormat="0" applyFont="0" applyFill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55" applyBorder="1" applyAlignment="1">
      <alignment/>
    </xf>
    <xf numFmtId="0" fontId="0" fillId="0" borderId="0" xfId="55" applyBorder="1" applyAlignment="1">
      <alignment/>
    </xf>
    <xf numFmtId="0" fontId="0" fillId="0" borderId="11" xfId="55" applyBorder="1" applyAlignment="1">
      <alignment/>
    </xf>
    <xf numFmtId="0" fontId="0" fillId="0" borderId="12" xfId="55" applyBorder="1" applyAlignment="1">
      <alignment/>
    </xf>
    <xf numFmtId="0" fontId="0" fillId="0" borderId="13" xfId="55" applyBorder="1" applyAlignment="1">
      <alignment/>
    </xf>
    <xf numFmtId="0" fontId="0" fillId="0" borderId="14" xfId="55" applyBorder="1" applyAlignment="1">
      <alignment/>
    </xf>
    <xf numFmtId="0" fontId="0" fillId="0" borderId="15" xfId="55" applyBorder="1" applyAlignment="1">
      <alignment/>
    </xf>
    <xf numFmtId="0" fontId="0" fillId="0" borderId="16" xfId="55" applyBorder="1" applyAlignment="1">
      <alignment/>
    </xf>
    <xf numFmtId="0" fontId="0" fillId="0" borderId="17" xfId="55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5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38" xfId="0" applyFont="1" applyBorder="1" applyAlignment="1">
      <alignment/>
    </xf>
    <xf numFmtId="0" fontId="10" fillId="0" borderId="18" xfId="0" applyFont="1" applyBorder="1" applyAlignment="1">
      <alignment/>
    </xf>
    <xf numFmtId="49" fontId="9" fillId="0" borderId="16" xfId="0" applyNumberFormat="1" applyFont="1" applyBorder="1" applyAlignment="1">
      <alignment/>
    </xf>
    <xf numFmtId="0" fontId="9" fillId="0" borderId="4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2" xfId="0" applyFont="1" applyBorder="1" applyAlignment="1">
      <alignment/>
    </xf>
    <xf numFmtId="0" fontId="9" fillId="35" borderId="42" xfId="0" applyFont="1" applyFill="1" applyBorder="1" applyAlignment="1">
      <alignment/>
    </xf>
    <xf numFmtId="0" fontId="9" fillId="0" borderId="40" xfId="0" applyFont="1" applyBorder="1" applyAlignment="1">
      <alignment horizontal="center"/>
    </xf>
    <xf numFmtId="0" fontId="9" fillId="0" borderId="18" xfId="56" applyFont="1" applyBorder="1" applyAlignment="1">
      <alignment/>
    </xf>
    <xf numFmtId="0" fontId="9" fillId="0" borderId="0" xfId="56" applyFont="1" applyBorder="1" applyAlignment="1">
      <alignment/>
    </xf>
    <xf numFmtId="0" fontId="9" fillId="0" borderId="10" xfId="56" applyFont="1" applyBorder="1" applyAlignment="1">
      <alignment horizontal="center"/>
    </xf>
    <xf numFmtId="0" fontId="9" fillId="0" borderId="10" xfId="56" applyFont="1" applyBorder="1" applyAlignment="1">
      <alignment/>
    </xf>
    <xf numFmtId="8" fontId="9" fillId="0" borderId="43" xfId="56" applyNumberFormat="1" applyFont="1" applyBorder="1" applyAlignment="1">
      <alignment/>
    </xf>
    <xf numFmtId="0" fontId="9" fillId="35" borderId="43" xfId="56" applyFont="1" applyFill="1" applyBorder="1" applyAlignment="1">
      <alignment/>
    </xf>
    <xf numFmtId="0" fontId="9" fillId="0" borderId="38" xfId="56" applyFont="1" applyBorder="1" applyAlignment="1">
      <alignment/>
    </xf>
    <xf numFmtId="7" fontId="9" fillId="0" borderId="38" xfId="56" applyNumberFormat="1" applyFont="1" applyBorder="1" applyAlignment="1">
      <alignment horizontal="right"/>
    </xf>
    <xf numFmtId="0" fontId="9" fillId="0" borderId="15" xfId="56" applyFont="1" applyBorder="1" applyAlignment="1">
      <alignment horizontal="center"/>
    </xf>
    <xf numFmtId="8" fontId="9" fillId="0" borderId="44" xfId="56" applyNumberFormat="1" applyFont="1" applyBorder="1" applyAlignment="1">
      <alignment/>
    </xf>
    <xf numFmtId="0" fontId="9" fillId="35" borderId="44" xfId="56" applyFont="1" applyFill="1" applyBorder="1" applyAlignment="1">
      <alignment/>
    </xf>
    <xf numFmtId="7" fontId="9" fillId="0" borderId="45" xfId="56" applyNumberFormat="1" applyFont="1" applyBorder="1" applyAlignment="1">
      <alignment horizontal="right"/>
    </xf>
    <xf numFmtId="0" fontId="9" fillId="0" borderId="46" xfId="56" applyFont="1" applyBorder="1" applyAlignment="1">
      <alignment/>
    </xf>
    <xf numFmtId="0" fontId="9" fillId="0" borderId="47" xfId="56" applyFont="1" applyBorder="1" applyAlignment="1">
      <alignment/>
    </xf>
    <xf numFmtId="0" fontId="9" fillId="0" borderId="48" xfId="56" applyFont="1" applyBorder="1" applyAlignment="1">
      <alignment horizontal="center"/>
    </xf>
    <xf numFmtId="8" fontId="9" fillId="0" borderId="49" xfId="56" applyNumberFormat="1" applyFont="1" applyBorder="1" applyAlignment="1">
      <alignment/>
    </xf>
    <xf numFmtId="0" fontId="9" fillId="35" borderId="49" xfId="56" applyFont="1" applyFill="1" applyBorder="1" applyAlignment="1">
      <alignment/>
    </xf>
    <xf numFmtId="7" fontId="9" fillId="0" borderId="50" xfId="56" applyNumberFormat="1" applyFont="1" applyBorder="1" applyAlignment="1">
      <alignment horizontal="right"/>
    </xf>
    <xf numFmtId="0" fontId="9" fillId="0" borderId="11" xfId="56" applyFont="1" applyBorder="1" applyAlignment="1">
      <alignment/>
    </xf>
    <xf numFmtId="0" fontId="9" fillId="0" borderId="42" xfId="56" applyFont="1" applyBorder="1" applyAlignment="1">
      <alignment horizontal="center"/>
    </xf>
    <xf numFmtId="0" fontId="9" fillId="0" borderId="14" xfId="56" applyFont="1" applyBorder="1" applyAlignment="1">
      <alignment horizontal="center"/>
    </xf>
    <xf numFmtId="8" fontId="9" fillId="0" borderId="42" xfId="56" applyNumberFormat="1" applyFont="1" applyBorder="1" applyAlignment="1">
      <alignment/>
    </xf>
    <xf numFmtId="0" fontId="9" fillId="35" borderId="42" xfId="56" applyFont="1" applyFill="1" applyBorder="1" applyAlignment="1">
      <alignment/>
    </xf>
    <xf numFmtId="0" fontId="2" fillId="0" borderId="51" xfId="0" applyFont="1" applyBorder="1" applyAlignment="1">
      <alignment/>
    </xf>
    <xf numFmtId="0" fontId="9" fillId="0" borderId="43" xfId="56" applyFont="1" applyBorder="1" applyAlignment="1">
      <alignment horizontal="center"/>
    </xf>
    <xf numFmtId="0" fontId="9" fillId="0" borderId="41" xfId="56" applyFont="1" applyBorder="1" applyAlignment="1">
      <alignment/>
    </xf>
    <xf numFmtId="0" fontId="9" fillId="0" borderId="16" xfId="56" applyFont="1" applyBorder="1" applyAlignment="1">
      <alignment/>
    </xf>
    <xf numFmtId="0" fontId="9" fillId="0" borderId="17" xfId="56" applyFont="1" applyBorder="1" applyAlignment="1">
      <alignment/>
    </xf>
    <xf numFmtId="0" fontId="9" fillId="0" borderId="16" xfId="56" applyFont="1" applyBorder="1" applyAlignment="1">
      <alignment horizontal="center"/>
    </xf>
    <xf numFmtId="0" fontId="9" fillId="0" borderId="10" xfId="56" applyFont="1" applyBorder="1" applyAlignment="1">
      <alignment/>
    </xf>
    <xf numFmtId="0" fontId="9" fillId="0" borderId="43" xfId="56" applyFont="1" applyBorder="1" applyAlignment="1">
      <alignment/>
    </xf>
    <xf numFmtId="0" fontId="9" fillId="0" borderId="48" xfId="56" applyFont="1" applyBorder="1" applyAlignment="1">
      <alignment/>
    </xf>
    <xf numFmtId="7" fontId="9" fillId="0" borderId="52" xfId="56" applyNumberFormat="1" applyFont="1" applyBorder="1" applyAlignment="1">
      <alignment horizontal="right"/>
    </xf>
    <xf numFmtId="0" fontId="9" fillId="0" borderId="43" xfId="56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53" xfId="0" applyFont="1" applyBorder="1" applyAlignment="1">
      <alignment/>
    </xf>
    <xf numFmtId="8" fontId="9" fillId="0" borderId="10" xfId="56" applyNumberFormat="1" applyFont="1" applyBorder="1" applyAlignment="1">
      <alignment/>
    </xf>
    <xf numFmtId="7" fontId="9" fillId="0" borderId="53" xfId="56" applyNumberFormat="1" applyFont="1" applyBorder="1" applyAlignment="1">
      <alignment horizontal="right"/>
    </xf>
    <xf numFmtId="0" fontId="9" fillId="0" borderId="44" xfId="56" applyFont="1" applyBorder="1" applyAlignment="1">
      <alignment horizontal="center"/>
    </xf>
    <xf numFmtId="0" fontId="9" fillId="0" borderId="44" xfId="56" applyFont="1" applyBorder="1" applyAlignment="1">
      <alignment/>
    </xf>
    <xf numFmtId="8" fontId="9" fillId="0" borderId="15" xfId="56" applyNumberFormat="1" applyFont="1" applyBorder="1" applyAlignment="1">
      <alignment/>
    </xf>
    <xf numFmtId="7" fontId="9" fillId="0" borderId="54" xfId="56" applyNumberFormat="1" applyFont="1" applyBorder="1" applyAlignment="1">
      <alignment horizontal="right"/>
    </xf>
    <xf numFmtId="0" fontId="9" fillId="0" borderId="44" xfId="56" applyFont="1" applyBorder="1" applyAlignment="1">
      <alignment horizontal="left"/>
    </xf>
    <xf numFmtId="0" fontId="9" fillId="0" borderId="14" xfId="56" applyFont="1" applyBorder="1" applyAlignment="1">
      <alignment/>
    </xf>
    <xf numFmtId="0" fontId="9" fillId="0" borderId="14" xfId="56" applyFont="1" applyBorder="1" applyAlignment="1">
      <alignment/>
    </xf>
    <xf numFmtId="7" fontId="9" fillId="0" borderId="40" xfId="56" applyNumberFormat="1" applyFont="1" applyBorder="1" applyAlignment="1">
      <alignment horizontal="right"/>
    </xf>
    <xf numFmtId="0" fontId="9" fillId="0" borderId="39" xfId="56" applyFont="1" applyBorder="1" applyAlignment="1">
      <alignment/>
    </xf>
    <xf numFmtId="0" fontId="9" fillId="0" borderId="13" xfId="56" applyFont="1" applyBorder="1" applyAlignment="1">
      <alignment/>
    </xf>
    <xf numFmtId="0" fontId="9" fillId="0" borderId="0" xfId="56" applyFont="1" applyBorder="1" applyAlignment="1">
      <alignment/>
    </xf>
    <xf numFmtId="0" fontId="9" fillId="0" borderId="42" xfId="56" applyFont="1" applyBorder="1" applyAlignment="1">
      <alignment/>
    </xf>
    <xf numFmtId="0" fontId="9" fillId="0" borderId="43" xfId="56" applyFont="1" applyBorder="1" applyAlignment="1">
      <alignment horizontal="left"/>
    </xf>
    <xf numFmtId="0" fontId="9" fillId="0" borderId="12" xfId="56" applyFont="1" applyBorder="1" applyAlignment="1">
      <alignment horizontal="center"/>
    </xf>
    <xf numFmtId="0" fontId="9" fillId="0" borderId="12" xfId="56" applyFont="1" applyBorder="1" applyAlignment="1">
      <alignment/>
    </xf>
    <xf numFmtId="0" fontId="9" fillId="0" borderId="12" xfId="56" applyFont="1" applyBorder="1" applyAlignment="1">
      <alignment/>
    </xf>
    <xf numFmtId="7" fontId="9" fillId="0" borderId="51" xfId="56" applyNumberFormat="1" applyFont="1" applyBorder="1" applyAlignment="1">
      <alignment horizontal="right"/>
    </xf>
    <xf numFmtId="0" fontId="9" fillId="0" borderId="55" xfId="56" applyFont="1" applyBorder="1" applyAlignment="1">
      <alignment/>
    </xf>
    <xf numFmtId="8" fontId="9" fillId="0" borderId="0" xfId="56" applyNumberFormat="1" applyFont="1" applyBorder="1" applyAlignment="1">
      <alignment/>
    </xf>
    <xf numFmtId="0" fontId="9" fillId="0" borderId="56" xfId="56" applyFont="1" applyBorder="1" applyAlignment="1">
      <alignment/>
    </xf>
    <xf numFmtId="0" fontId="9" fillId="0" borderId="26" xfId="56" applyFont="1" applyBorder="1" applyAlignment="1">
      <alignment/>
    </xf>
    <xf numFmtId="0" fontId="9" fillId="0" borderId="57" xfId="56" applyFont="1" applyBorder="1" applyAlignment="1">
      <alignment/>
    </xf>
    <xf numFmtId="0" fontId="9" fillId="0" borderId="58" xfId="56" applyFont="1" applyBorder="1" applyAlignment="1">
      <alignment horizontal="center"/>
    </xf>
    <xf numFmtId="0" fontId="9" fillId="0" borderId="58" xfId="56" applyFont="1" applyBorder="1" applyAlignment="1">
      <alignment horizontal="left"/>
    </xf>
    <xf numFmtId="8" fontId="9" fillId="0" borderId="26" xfId="56" applyNumberFormat="1" applyFont="1" applyBorder="1" applyAlignment="1">
      <alignment/>
    </xf>
    <xf numFmtId="0" fontId="9" fillId="35" borderId="58" xfId="56" applyFont="1" applyFill="1" applyBorder="1" applyAlignment="1">
      <alignment/>
    </xf>
    <xf numFmtId="7" fontId="9" fillId="0" borderId="59" xfId="56" applyNumberFormat="1" applyFont="1" applyBorder="1" applyAlignment="1">
      <alignment horizontal="right"/>
    </xf>
    <xf numFmtId="0" fontId="10" fillId="0" borderId="18" xfId="56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42" xfId="56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9" fillId="0" borderId="49" xfId="56" applyFont="1" applyBorder="1" applyAlignment="1">
      <alignment horizontal="center"/>
    </xf>
    <xf numFmtId="0" fontId="9" fillId="0" borderId="49" xfId="56" applyFont="1" applyBorder="1" applyAlignment="1">
      <alignment/>
    </xf>
    <xf numFmtId="8" fontId="9" fillId="0" borderId="48" xfId="56" applyNumberFormat="1" applyFont="1" applyBorder="1" applyAlignment="1">
      <alignment/>
    </xf>
    <xf numFmtId="0" fontId="9" fillId="0" borderId="42" xfId="56" applyFont="1" applyBorder="1" applyAlignment="1">
      <alignment horizontal="left"/>
    </xf>
    <xf numFmtId="0" fontId="10" fillId="0" borderId="0" xfId="56" applyFont="1" applyBorder="1" applyAlignment="1">
      <alignment/>
    </xf>
    <xf numFmtId="0" fontId="10" fillId="0" borderId="41" xfId="56" applyFont="1" applyBorder="1" applyAlignment="1">
      <alignment/>
    </xf>
    <xf numFmtId="0" fontId="9" fillId="0" borderId="60" xfId="56" applyFont="1" applyBorder="1" applyAlignment="1">
      <alignment/>
    </xf>
    <xf numFmtId="0" fontId="9" fillId="0" borderId="61" xfId="56" applyFont="1" applyBorder="1" applyAlignment="1">
      <alignment/>
    </xf>
    <xf numFmtId="0" fontId="9" fillId="0" borderId="62" xfId="56" applyFont="1" applyBorder="1" applyAlignment="1">
      <alignment horizontal="center"/>
    </xf>
    <xf numFmtId="8" fontId="9" fillId="0" borderId="63" xfId="56" applyNumberFormat="1" applyFont="1" applyBorder="1" applyAlignment="1">
      <alignment/>
    </xf>
    <xf numFmtId="0" fontId="9" fillId="35" borderId="62" xfId="56" applyFont="1" applyFill="1" applyBorder="1" applyAlignment="1">
      <alignment/>
    </xf>
    <xf numFmtId="7" fontId="9" fillId="0" borderId="64" xfId="56" applyNumberFormat="1" applyFont="1" applyBorder="1" applyAlignment="1">
      <alignment horizontal="right"/>
    </xf>
    <xf numFmtId="0" fontId="9" fillId="0" borderId="19" xfId="56" applyFont="1" applyBorder="1" applyAlignment="1">
      <alignment/>
    </xf>
    <xf numFmtId="0" fontId="9" fillId="0" borderId="36" xfId="56" applyFont="1" applyBorder="1" applyAlignment="1">
      <alignment/>
    </xf>
    <xf numFmtId="0" fontId="9" fillId="0" borderId="65" xfId="56" applyFont="1" applyBorder="1" applyAlignment="1">
      <alignment horizontal="center"/>
    </xf>
    <xf numFmtId="0" fontId="9" fillId="0" borderId="65" xfId="56" applyFont="1" applyBorder="1" applyAlignment="1">
      <alignment/>
    </xf>
    <xf numFmtId="8" fontId="9" fillId="0" borderId="66" xfId="56" applyNumberFormat="1" applyFont="1" applyBorder="1" applyAlignment="1">
      <alignment/>
    </xf>
    <xf numFmtId="0" fontId="9" fillId="35" borderId="65" xfId="56" applyFont="1" applyFill="1" applyBorder="1" applyAlignment="1">
      <alignment/>
    </xf>
    <xf numFmtId="7" fontId="9" fillId="0" borderId="67" xfId="56" applyNumberFormat="1" applyFont="1" applyBorder="1" applyAlignment="1">
      <alignment horizontal="right"/>
    </xf>
    <xf numFmtId="0" fontId="9" fillId="0" borderId="39" xfId="56" applyFont="1" applyBorder="1" applyAlignment="1">
      <alignment horizontal="left" vertical="top"/>
    </xf>
    <xf numFmtId="0" fontId="9" fillId="0" borderId="13" xfId="56" applyFont="1" applyBorder="1" applyAlignment="1">
      <alignment horizontal="left" vertical="top"/>
    </xf>
    <xf numFmtId="0" fontId="9" fillId="0" borderId="13" xfId="56" applyFont="1" applyBorder="1" applyAlignment="1">
      <alignment horizontal="center" vertical="top"/>
    </xf>
    <xf numFmtId="0" fontId="9" fillId="0" borderId="12" xfId="56" applyFont="1" applyBorder="1" applyAlignment="1">
      <alignment horizontal="left" vertical="top"/>
    </xf>
    <xf numFmtId="0" fontId="9" fillId="35" borderId="43" xfId="56" applyFont="1" applyFill="1" applyBorder="1" applyAlignment="1">
      <alignment horizontal="left" vertical="top"/>
    </xf>
    <xf numFmtId="0" fontId="9" fillId="0" borderId="51" xfId="56" applyFont="1" applyBorder="1" applyAlignment="1">
      <alignment horizontal="left" vertical="top"/>
    </xf>
    <xf numFmtId="0" fontId="10" fillId="0" borderId="16" xfId="56" applyFont="1" applyBorder="1" applyAlignment="1">
      <alignment/>
    </xf>
    <xf numFmtId="9" fontId="9" fillId="0" borderId="44" xfId="56" applyNumberFormat="1" applyFont="1" applyBorder="1" applyAlignment="1">
      <alignment horizontal="center"/>
    </xf>
    <xf numFmtId="0" fontId="10" fillId="0" borderId="60" xfId="56" applyFont="1" applyBorder="1" applyAlignment="1">
      <alignment horizontal="center"/>
    </xf>
    <xf numFmtId="0" fontId="1" fillId="0" borderId="12" xfId="55" applyFont="1" applyBorder="1" applyAlignment="1">
      <alignment horizontal="center"/>
    </xf>
    <xf numFmtId="0" fontId="0" fillId="0" borderId="13" xfId="55" applyBorder="1" applyAlignment="1">
      <alignment horizontal="center"/>
    </xf>
    <xf numFmtId="0" fontId="0" fillId="0" borderId="14" xfId="55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31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 vertical="top"/>
    </xf>
    <xf numFmtId="0" fontId="3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CCA2001" xfId="55"/>
    <cellStyle name="Normal_Cost Agreement 2003 1 Pg.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="60" zoomScalePageLayoutView="0" workbookViewId="0" topLeftCell="A1">
      <selection activeCell="D46" sqref="D46"/>
    </sheetView>
  </sheetViews>
  <sheetFormatPr defaultColWidth="9.140625" defaultRowHeight="12.75"/>
  <cols>
    <col min="1" max="1" width="22.140625" style="1" customWidth="1"/>
    <col min="2" max="8" width="9.140625" style="2" customWidth="1"/>
    <col min="9" max="9" width="11.57421875" style="3" customWidth="1"/>
  </cols>
  <sheetData>
    <row r="1" spans="1:9" ht="24">
      <c r="A1" s="169" t="s">
        <v>0</v>
      </c>
      <c r="B1" s="170"/>
      <c r="C1" s="170"/>
      <c r="D1" s="170"/>
      <c r="E1" s="170"/>
      <c r="F1" s="170"/>
      <c r="G1" s="170"/>
      <c r="H1" s="170"/>
      <c r="I1" s="171"/>
    </row>
    <row r="3" spans="1:9" ht="12.75">
      <c r="A3" s="4" t="s">
        <v>1</v>
      </c>
      <c r="B3" s="5" t="s">
        <v>2</v>
      </c>
      <c r="C3" s="5"/>
      <c r="D3" s="5"/>
      <c r="E3" s="5"/>
      <c r="F3" s="5"/>
      <c r="G3" s="5"/>
      <c r="H3" s="5"/>
      <c r="I3" s="6"/>
    </row>
    <row r="5" spans="1:9" ht="12.75">
      <c r="A5" s="4" t="s">
        <v>3</v>
      </c>
      <c r="B5" s="5" t="s">
        <v>4</v>
      </c>
      <c r="C5" s="5"/>
      <c r="D5" s="5"/>
      <c r="E5" s="5"/>
      <c r="F5" s="5"/>
      <c r="G5" s="5"/>
      <c r="H5" s="5"/>
      <c r="I5" s="6"/>
    </row>
    <row r="6" ht="12.75">
      <c r="B6" s="2" t="s">
        <v>5</v>
      </c>
    </row>
    <row r="8" spans="1:9" ht="12.75">
      <c r="A8" s="4" t="s">
        <v>6</v>
      </c>
      <c r="B8" s="5" t="s">
        <v>7</v>
      </c>
      <c r="C8" s="5"/>
      <c r="D8" s="5"/>
      <c r="E8" s="5"/>
      <c r="F8" s="5"/>
      <c r="G8" s="5"/>
      <c r="H8" s="5"/>
      <c r="I8" s="6"/>
    </row>
    <row r="10" spans="1:9" ht="12.75">
      <c r="A10" s="4" t="s">
        <v>8</v>
      </c>
      <c r="B10" s="5"/>
      <c r="C10" s="5"/>
      <c r="D10" s="5"/>
      <c r="E10" s="5"/>
      <c r="F10" s="5"/>
      <c r="G10" s="5"/>
      <c r="H10" s="5"/>
      <c r="I10" s="6"/>
    </row>
    <row r="11" spans="1:2" ht="12.75">
      <c r="A11" s="1" t="s">
        <v>9</v>
      </c>
      <c r="B11" s="2" t="s">
        <v>10</v>
      </c>
    </row>
    <row r="12" ht="12.75">
      <c r="B12" s="2" t="s">
        <v>11</v>
      </c>
    </row>
    <row r="14" spans="1:9" ht="12.75">
      <c r="A14" s="4" t="s">
        <v>12</v>
      </c>
      <c r="B14" s="5" t="s">
        <v>13</v>
      </c>
      <c r="C14" s="5"/>
      <c r="D14" s="5"/>
      <c r="E14" s="5"/>
      <c r="F14" s="5"/>
      <c r="G14" s="5"/>
      <c r="H14" s="5"/>
      <c r="I14" s="6"/>
    </row>
    <row r="15" ht="12.75">
      <c r="B15" s="2" t="s">
        <v>14</v>
      </c>
    </row>
    <row r="16" ht="12.75">
      <c r="B16" s="2" t="s">
        <v>15</v>
      </c>
    </row>
    <row r="17" ht="12.75">
      <c r="B17" s="2" t="s">
        <v>16</v>
      </c>
    </row>
    <row r="18" ht="12.75">
      <c r="B18" s="2" t="s">
        <v>17</v>
      </c>
    </row>
    <row r="19" ht="12.75">
      <c r="B19" s="2" t="s">
        <v>18</v>
      </c>
    </row>
    <row r="21" spans="1:9" ht="12.75">
      <c r="A21" s="4" t="s">
        <v>19</v>
      </c>
      <c r="B21" s="5" t="s">
        <v>20</v>
      </c>
      <c r="C21" s="5"/>
      <c r="D21" s="5"/>
      <c r="E21" s="5"/>
      <c r="F21" s="5"/>
      <c r="G21" s="5"/>
      <c r="H21" s="5"/>
      <c r="I21" s="6"/>
    </row>
    <row r="22" ht="12.75">
      <c r="B22" s="2" t="s">
        <v>21</v>
      </c>
    </row>
    <row r="23" ht="12.75">
      <c r="B23" s="2" t="s">
        <v>22</v>
      </c>
    </row>
    <row r="25" spans="1:9" ht="12.75">
      <c r="A25" s="4" t="s">
        <v>23</v>
      </c>
      <c r="B25" s="5" t="s">
        <v>24</v>
      </c>
      <c r="C25" s="5"/>
      <c r="D25" s="5"/>
      <c r="E25" s="5"/>
      <c r="F25" s="5"/>
      <c r="G25" s="5"/>
      <c r="H25" s="5"/>
      <c r="I25" s="6"/>
    </row>
    <row r="26" ht="12.75">
      <c r="B26" s="2" t="s">
        <v>25</v>
      </c>
    </row>
    <row r="28" spans="1:9" ht="12.75">
      <c r="A28" s="4" t="s">
        <v>26</v>
      </c>
      <c r="B28" s="5" t="s">
        <v>27</v>
      </c>
      <c r="C28" s="5"/>
      <c r="D28" s="5"/>
      <c r="E28" s="5"/>
      <c r="F28" s="5"/>
      <c r="G28" s="5"/>
      <c r="H28" s="5"/>
      <c r="I28" s="6"/>
    </row>
    <row r="29" spans="1:2" ht="12.75">
      <c r="A29" s="1" t="s">
        <v>28</v>
      </c>
      <c r="B29" s="2" t="s">
        <v>29</v>
      </c>
    </row>
    <row r="30" spans="1:2" ht="12.75">
      <c r="A30" s="1" t="s">
        <v>30</v>
      </c>
      <c r="B30" s="2" t="s">
        <v>31</v>
      </c>
    </row>
    <row r="32" spans="1:9" ht="12.75">
      <c r="A32" s="4" t="s">
        <v>32</v>
      </c>
      <c r="B32" s="5"/>
      <c r="C32" s="5"/>
      <c r="D32" s="5"/>
      <c r="E32" s="5"/>
      <c r="F32" s="5"/>
      <c r="G32" s="5"/>
      <c r="H32" s="5"/>
      <c r="I32" s="6"/>
    </row>
    <row r="33" spans="1:9" ht="12.75">
      <c r="A33" s="7"/>
      <c r="B33" s="8"/>
      <c r="C33" s="8"/>
      <c r="D33" s="8"/>
      <c r="E33" s="8"/>
      <c r="F33" s="8"/>
      <c r="G33" s="8"/>
      <c r="H33" s="8"/>
      <c r="I33" s="9"/>
    </row>
  </sheetData>
  <sheetProtection/>
  <mergeCells count="1"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4"/>
  <sheetViews>
    <sheetView workbookViewId="0" topLeftCell="A1">
      <selection activeCell="B135" sqref="B135:B148"/>
    </sheetView>
  </sheetViews>
  <sheetFormatPr defaultColWidth="9.140625" defaultRowHeight="12.75"/>
  <cols>
    <col min="1" max="1" width="1.8515625" style="12" customWidth="1"/>
    <col min="2" max="2" width="10.421875" style="39" customWidth="1"/>
    <col min="3" max="3" width="3.421875" style="40" customWidth="1"/>
    <col min="4" max="4" width="0.9921875" style="40" customWidth="1"/>
    <col min="5" max="5" width="10.421875" style="40" customWidth="1"/>
    <col min="6" max="6" width="13.57421875" style="40" customWidth="1"/>
    <col min="7" max="7" width="17.00390625" style="40" customWidth="1"/>
    <col min="8" max="8" width="13.421875" style="40" customWidth="1"/>
    <col min="9" max="9" width="12.140625" style="40" customWidth="1"/>
    <col min="10" max="10" width="8.421875" style="40" customWidth="1"/>
    <col min="11" max="11" width="22.57421875" style="40" customWidth="1"/>
  </cols>
  <sheetData>
    <row r="1" ht="15" thickBot="1">
      <c r="B1" s="40"/>
    </row>
    <row r="2" spans="2:11" ht="16.5">
      <c r="B2" s="42"/>
      <c r="C2" s="43"/>
      <c r="D2" s="43"/>
      <c r="E2" s="43"/>
      <c r="F2" s="43"/>
      <c r="G2" s="43"/>
      <c r="H2" s="44"/>
      <c r="I2" s="45" t="s">
        <v>106</v>
      </c>
      <c r="J2" s="43"/>
      <c r="K2" s="46"/>
    </row>
    <row r="3" spans="2:11" ht="16.5">
      <c r="B3" s="47" t="s">
        <v>113</v>
      </c>
      <c r="C3" s="48"/>
      <c r="D3" s="48"/>
      <c r="E3" s="48"/>
      <c r="F3" s="48"/>
      <c r="G3" s="48"/>
      <c r="H3" s="12"/>
      <c r="I3" s="49" t="s">
        <v>103</v>
      </c>
      <c r="J3" s="48"/>
      <c r="K3" s="50"/>
    </row>
    <row r="4" spans="2:11" ht="16.5">
      <c r="B4" s="47" t="s">
        <v>114</v>
      </c>
      <c r="C4" s="48"/>
      <c r="D4" s="48"/>
      <c r="E4" s="48"/>
      <c r="F4" s="48"/>
      <c r="G4" s="48"/>
      <c r="H4" s="12"/>
      <c r="I4" s="51" t="s">
        <v>104</v>
      </c>
      <c r="J4" s="48"/>
      <c r="K4" s="50"/>
    </row>
    <row r="5" spans="2:11" ht="16.5">
      <c r="B5" s="47" t="s">
        <v>115</v>
      </c>
      <c r="C5" s="48"/>
      <c r="D5" s="48"/>
      <c r="E5" s="48"/>
      <c r="F5" s="48"/>
      <c r="G5" s="48"/>
      <c r="H5" s="12"/>
      <c r="I5" s="51" t="s">
        <v>116</v>
      </c>
      <c r="J5" s="48"/>
      <c r="K5" s="50"/>
    </row>
    <row r="6" spans="2:11" ht="16.5">
      <c r="B6" s="47" t="s">
        <v>117</v>
      </c>
      <c r="C6" s="48"/>
      <c r="D6" s="48"/>
      <c r="E6" s="48"/>
      <c r="F6" s="48"/>
      <c r="G6" s="48"/>
      <c r="H6" s="12"/>
      <c r="I6" s="51" t="s">
        <v>105</v>
      </c>
      <c r="J6" s="48"/>
      <c r="K6" s="50"/>
    </row>
    <row r="7" spans="2:11" ht="16.5">
      <c r="B7" s="47"/>
      <c r="C7" s="48"/>
      <c r="D7" s="48"/>
      <c r="E7" s="48"/>
      <c r="F7" s="48"/>
      <c r="G7" s="48"/>
      <c r="H7" s="12"/>
      <c r="I7" s="51"/>
      <c r="J7" s="48"/>
      <c r="K7" s="50"/>
    </row>
    <row r="8" spans="2:11" ht="16.5">
      <c r="B8" s="47"/>
      <c r="C8" s="48"/>
      <c r="D8" s="48"/>
      <c r="E8" s="48"/>
      <c r="F8" s="48"/>
      <c r="G8" s="48"/>
      <c r="H8" s="12"/>
      <c r="I8" s="51"/>
      <c r="J8" s="48"/>
      <c r="K8" s="50"/>
    </row>
    <row r="9" spans="2:11" ht="15">
      <c r="B9" s="52" t="s">
        <v>118</v>
      </c>
      <c r="C9" s="53"/>
      <c r="D9" s="53"/>
      <c r="E9" s="172"/>
      <c r="F9" s="172"/>
      <c r="G9" s="172"/>
      <c r="H9" s="172"/>
      <c r="I9" s="53"/>
      <c r="J9" s="54"/>
      <c r="K9" s="55"/>
    </row>
    <row r="10" spans="2:11" ht="13.5">
      <c r="B10" s="56"/>
      <c r="C10" s="57"/>
      <c r="D10" s="57"/>
      <c r="E10" s="58"/>
      <c r="F10" s="58"/>
      <c r="G10" s="58"/>
      <c r="H10" s="58"/>
      <c r="I10" s="57"/>
      <c r="J10" s="59"/>
      <c r="K10" s="60"/>
    </row>
    <row r="11" spans="2:11" ht="13.5">
      <c r="B11" s="61" t="s">
        <v>119</v>
      </c>
      <c r="C11" s="57"/>
      <c r="D11" s="57"/>
      <c r="E11" s="62"/>
      <c r="F11" s="57"/>
      <c r="G11" s="173" t="s">
        <v>120</v>
      </c>
      <c r="H11" s="173"/>
      <c r="I11" s="62"/>
      <c r="J11" s="59"/>
      <c r="K11" s="60"/>
    </row>
    <row r="12" spans="2:11" ht="13.5">
      <c r="B12" s="63"/>
      <c r="C12" s="57"/>
      <c r="D12" s="57"/>
      <c r="E12" s="57"/>
      <c r="F12" s="64"/>
      <c r="G12" s="57"/>
      <c r="H12" s="51"/>
      <c r="I12" s="57"/>
      <c r="J12" s="59"/>
      <c r="K12" s="60"/>
    </row>
    <row r="13" spans="2:11" ht="13.5">
      <c r="B13" s="52" t="s">
        <v>33</v>
      </c>
      <c r="C13" s="53"/>
      <c r="D13" s="53"/>
      <c r="E13" s="53"/>
      <c r="F13" s="53"/>
      <c r="G13" s="65" t="s">
        <v>34</v>
      </c>
      <c r="H13" s="65" t="s">
        <v>35</v>
      </c>
      <c r="I13" s="66" t="s">
        <v>36</v>
      </c>
      <c r="J13" s="67"/>
      <c r="K13" s="68" t="s">
        <v>37</v>
      </c>
    </row>
    <row r="14" spans="2:11" ht="13.5">
      <c r="B14" s="69" t="s">
        <v>121</v>
      </c>
      <c r="C14" s="70"/>
      <c r="D14" s="70"/>
      <c r="E14" s="70"/>
      <c r="F14" s="70"/>
      <c r="G14" s="71"/>
      <c r="H14" s="72"/>
      <c r="I14" s="73"/>
      <c r="J14" s="74"/>
      <c r="K14" s="75"/>
    </row>
    <row r="15" spans="2:11" ht="13.5">
      <c r="B15" s="69" t="s">
        <v>39</v>
      </c>
      <c r="C15" s="12"/>
      <c r="D15" s="12"/>
      <c r="E15" s="12"/>
      <c r="F15" s="12"/>
      <c r="G15" s="71"/>
      <c r="H15" s="71" t="s">
        <v>38</v>
      </c>
      <c r="I15" s="73">
        <v>50</v>
      </c>
      <c r="J15" s="74"/>
      <c r="K15" s="76">
        <f>+G15*I15</f>
        <v>0</v>
      </c>
    </row>
    <row r="16" spans="2:11" ht="13.5">
      <c r="B16" s="69" t="s">
        <v>122</v>
      </c>
      <c r="C16" s="70"/>
      <c r="D16" s="70"/>
      <c r="E16" s="70"/>
      <c r="F16" s="70"/>
      <c r="G16" s="77"/>
      <c r="H16" s="77" t="s">
        <v>38</v>
      </c>
      <c r="I16" s="78">
        <v>525</v>
      </c>
      <c r="J16" s="79"/>
      <c r="K16" s="80">
        <f>+G16*I16</f>
        <v>0</v>
      </c>
    </row>
    <row r="17" spans="2:11" ht="13.5">
      <c r="B17" s="81" t="s">
        <v>123</v>
      </c>
      <c r="C17" s="82"/>
      <c r="D17" s="82"/>
      <c r="E17" s="82"/>
      <c r="F17" s="82"/>
      <c r="G17" s="83"/>
      <c r="H17" s="83" t="s">
        <v>38</v>
      </c>
      <c r="I17" s="84">
        <v>500</v>
      </c>
      <c r="J17" s="85"/>
      <c r="K17" s="86">
        <f>+G17*I17</f>
        <v>0</v>
      </c>
    </row>
    <row r="18" spans="2:11" ht="13.5">
      <c r="B18" s="69" t="s">
        <v>124</v>
      </c>
      <c r="C18" s="70"/>
      <c r="D18" s="70"/>
      <c r="E18" s="70"/>
      <c r="F18" s="87"/>
      <c r="G18" s="88"/>
      <c r="H18" s="89"/>
      <c r="I18" s="90"/>
      <c r="J18" s="91"/>
      <c r="K18" s="92"/>
    </row>
    <row r="19" spans="2:11" ht="13.5">
      <c r="B19" s="69" t="s">
        <v>125</v>
      </c>
      <c r="C19" s="70"/>
      <c r="D19" s="70"/>
      <c r="E19" s="70"/>
      <c r="F19" s="87"/>
      <c r="G19" s="93"/>
      <c r="H19" s="93" t="s">
        <v>38</v>
      </c>
      <c r="I19" s="73">
        <v>1000</v>
      </c>
      <c r="J19" s="74"/>
      <c r="K19" s="76">
        <f>+G19*I19</f>
        <v>0</v>
      </c>
    </row>
    <row r="20" spans="2:11" ht="13.5">
      <c r="B20" s="69" t="s">
        <v>126</v>
      </c>
      <c r="C20" s="70"/>
      <c r="D20" s="70"/>
      <c r="E20" s="70"/>
      <c r="F20" s="87"/>
      <c r="G20" s="93"/>
      <c r="H20" s="93"/>
      <c r="I20" s="73"/>
      <c r="J20" s="74"/>
      <c r="K20" s="76"/>
    </row>
    <row r="21" spans="2:11" ht="13.5">
      <c r="B21" s="69" t="s">
        <v>127</v>
      </c>
      <c r="C21" s="70"/>
      <c r="D21" s="70"/>
      <c r="E21" s="70"/>
      <c r="F21" s="87"/>
      <c r="G21" s="93"/>
      <c r="H21" s="93" t="s">
        <v>38</v>
      </c>
      <c r="I21" s="73">
        <v>2750</v>
      </c>
      <c r="J21" s="74"/>
      <c r="K21" s="76">
        <f>+G21*I21</f>
        <v>0</v>
      </c>
    </row>
    <row r="22" spans="2:11" ht="13.5">
      <c r="B22" s="69" t="s">
        <v>128</v>
      </c>
      <c r="C22" s="70"/>
      <c r="D22" s="70"/>
      <c r="E22" s="70"/>
      <c r="F22" s="87"/>
      <c r="G22" s="93"/>
      <c r="H22" s="93" t="s">
        <v>38</v>
      </c>
      <c r="I22" s="73">
        <v>3250</v>
      </c>
      <c r="J22" s="74"/>
      <c r="K22" s="76">
        <f>+G22*I22</f>
        <v>0</v>
      </c>
    </row>
    <row r="23" spans="2:11" ht="13.5">
      <c r="B23" s="94" t="s">
        <v>129</v>
      </c>
      <c r="C23" s="95"/>
      <c r="D23" s="95"/>
      <c r="E23" s="95"/>
      <c r="F23" s="96"/>
      <c r="G23" s="97"/>
      <c r="H23" s="77" t="s">
        <v>38</v>
      </c>
      <c r="I23" s="78">
        <v>1125</v>
      </c>
      <c r="J23" s="79"/>
      <c r="K23" s="80">
        <f>+G23*I23</f>
        <v>0</v>
      </c>
    </row>
    <row r="24" spans="2:11" ht="13.5">
      <c r="B24" s="69" t="s">
        <v>130</v>
      </c>
      <c r="C24" s="70"/>
      <c r="D24" s="70"/>
      <c r="E24" s="70"/>
      <c r="F24" s="70"/>
      <c r="G24" s="71"/>
      <c r="H24" s="98"/>
      <c r="I24" s="99"/>
      <c r="J24" s="74"/>
      <c r="K24" s="76"/>
    </row>
    <row r="25" spans="2:11" ht="13.5">
      <c r="B25" s="69" t="s">
        <v>40</v>
      </c>
      <c r="C25" s="70"/>
      <c r="D25" s="70"/>
      <c r="E25" s="70"/>
      <c r="F25" s="70"/>
      <c r="G25" s="71"/>
      <c r="H25" s="71" t="s">
        <v>38</v>
      </c>
      <c r="I25" s="73">
        <v>575</v>
      </c>
      <c r="J25" s="74"/>
      <c r="K25" s="76">
        <f>+G25*I25</f>
        <v>0</v>
      </c>
    </row>
    <row r="26" spans="2:11" ht="13.5">
      <c r="B26" s="69" t="s">
        <v>41</v>
      </c>
      <c r="C26" s="70"/>
      <c r="D26" s="70"/>
      <c r="E26" s="70"/>
      <c r="F26" s="70"/>
      <c r="G26" s="71"/>
      <c r="H26" s="71" t="s">
        <v>38</v>
      </c>
      <c r="I26" s="73">
        <v>290</v>
      </c>
      <c r="J26" s="74"/>
      <c r="K26" s="76">
        <f>+G26*I26</f>
        <v>0</v>
      </c>
    </row>
    <row r="27" spans="2:11" ht="13.5">
      <c r="B27" s="94" t="s">
        <v>131</v>
      </c>
      <c r="C27" s="95"/>
      <c r="D27" s="95"/>
      <c r="E27" s="95"/>
      <c r="F27" s="95"/>
      <c r="G27" s="77"/>
      <c r="H27" s="77" t="s">
        <v>38</v>
      </c>
      <c r="I27" s="78">
        <v>575</v>
      </c>
      <c r="J27" s="79"/>
      <c r="K27" s="80">
        <f>+G27*I27</f>
        <v>0</v>
      </c>
    </row>
    <row r="28" spans="2:11" ht="13.5">
      <c r="B28" s="81" t="s">
        <v>132</v>
      </c>
      <c r="C28" s="82"/>
      <c r="D28" s="82"/>
      <c r="E28" s="82"/>
      <c r="F28" s="82"/>
      <c r="G28" s="83"/>
      <c r="H28" s="100" t="s">
        <v>42</v>
      </c>
      <c r="I28" s="84">
        <v>14</v>
      </c>
      <c r="J28" s="85"/>
      <c r="K28" s="101">
        <f>+G28*I28</f>
        <v>0</v>
      </c>
    </row>
    <row r="29" spans="2:11" ht="13.5">
      <c r="B29" s="69" t="s">
        <v>133</v>
      </c>
      <c r="C29" s="70"/>
      <c r="D29" s="70"/>
      <c r="E29" s="70"/>
      <c r="F29" s="70"/>
      <c r="G29" s="88"/>
      <c r="H29" s="102"/>
      <c r="I29" s="73"/>
      <c r="J29" s="74"/>
      <c r="K29" s="76"/>
    </row>
    <row r="30" spans="2:11" ht="13.5">
      <c r="B30" s="56" t="s">
        <v>134</v>
      </c>
      <c r="C30" s="12"/>
      <c r="D30" s="12"/>
      <c r="E30" s="12"/>
      <c r="F30" s="12"/>
      <c r="G30" s="103"/>
      <c r="H30" s="12"/>
      <c r="I30" s="104"/>
      <c r="J30" s="105"/>
      <c r="K30" s="106"/>
    </row>
    <row r="31" spans="2:11" ht="13.5">
      <c r="B31" s="69" t="s">
        <v>107</v>
      </c>
      <c r="C31" s="70"/>
      <c r="D31" s="70"/>
      <c r="E31" s="70"/>
      <c r="F31" s="70"/>
      <c r="G31" s="93"/>
      <c r="H31" s="102" t="s">
        <v>42</v>
      </c>
      <c r="I31" s="107">
        <v>17</v>
      </c>
      <c r="J31" s="74"/>
      <c r="K31" s="108">
        <f>+G31*I31</f>
        <v>0</v>
      </c>
    </row>
    <row r="32" spans="2:11" ht="13.5">
      <c r="B32" s="69" t="s">
        <v>108</v>
      </c>
      <c r="C32" s="70"/>
      <c r="D32" s="70"/>
      <c r="E32" s="70"/>
      <c r="F32" s="70"/>
      <c r="G32" s="109"/>
      <c r="H32" s="110" t="s">
        <v>42</v>
      </c>
      <c r="I32" s="111">
        <v>27.5</v>
      </c>
      <c r="J32" s="79"/>
      <c r="K32" s="112">
        <f>+G32*I32</f>
        <v>0</v>
      </c>
    </row>
    <row r="33" spans="2:11" ht="13.5">
      <c r="B33" s="81" t="s">
        <v>135</v>
      </c>
      <c r="C33" s="82"/>
      <c r="D33" s="82"/>
      <c r="E33" s="82"/>
      <c r="F33" s="82"/>
      <c r="G33" s="83"/>
      <c r="H33" s="113" t="s">
        <v>136</v>
      </c>
      <c r="I33" s="84">
        <v>200</v>
      </c>
      <c r="J33" s="85"/>
      <c r="K33" s="80">
        <f>+G33*I33</f>
        <v>0</v>
      </c>
    </row>
    <row r="34" spans="2:11" ht="13.5">
      <c r="B34" s="69" t="s">
        <v>137</v>
      </c>
      <c r="C34" s="70"/>
      <c r="D34" s="70"/>
      <c r="E34" s="70"/>
      <c r="F34" s="114"/>
      <c r="G34" s="88"/>
      <c r="H34" s="115"/>
      <c r="I34" s="90"/>
      <c r="J34" s="74"/>
      <c r="K34" s="116"/>
    </row>
    <row r="35" spans="2:11" ht="13.5">
      <c r="B35" s="69" t="s">
        <v>138</v>
      </c>
      <c r="C35" s="70"/>
      <c r="D35" s="70"/>
      <c r="E35" s="70"/>
      <c r="F35" s="70"/>
      <c r="G35" s="71"/>
      <c r="H35" s="72" t="s">
        <v>42</v>
      </c>
      <c r="I35" s="107">
        <v>5</v>
      </c>
      <c r="J35" s="74"/>
      <c r="K35" s="76">
        <f>+G35*I35</f>
        <v>0</v>
      </c>
    </row>
    <row r="36" spans="2:11" ht="13.5">
      <c r="B36" s="69" t="s">
        <v>139</v>
      </c>
      <c r="C36" s="70"/>
      <c r="D36" s="70"/>
      <c r="E36" s="70"/>
      <c r="F36" s="70"/>
      <c r="G36" s="71"/>
      <c r="H36" s="72" t="s">
        <v>42</v>
      </c>
      <c r="I36" s="107">
        <v>5.5</v>
      </c>
      <c r="J36" s="74"/>
      <c r="K36" s="108">
        <f>+G36*I36</f>
        <v>0</v>
      </c>
    </row>
    <row r="37" spans="2:11" ht="13.5">
      <c r="B37" s="69" t="s">
        <v>140</v>
      </c>
      <c r="C37" s="70"/>
      <c r="D37" s="70"/>
      <c r="E37" s="95"/>
      <c r="F37" s="95"/>
      <c r="G37" s="77"/>
      <c r="H37" s="110" t="s">
        <v>42</v>
      </c>
      <c r="I37" s="111">
        <v>18</v>
      </c>
      <c r="J37" s="79"/>
      <c r="K37" s="112">
        <f>+G37*I37</f>
        <v>0</v>
      </c>
    </row>
    <row r="38" spans="2:11" ht="13.5">
      <c r="B38" s="117" t="s">
        <v>141</v>
      </c>
      <c r="C38" s="118"/>
      <c r="D38" s="118"/>
      <c r="E38" s="70"/>
      <c r="F38" s="70"/>
      <c r="G38" s="88"/>
      <c r="H38" s="119"/>
      <c r="I38" s="120"/>
      <c r="J38" s="74"/>
      <c r="K38" s="108"/>
    </row>
    <row r="39" spans="2:11" ht="13.5">
      <c r="B39" s="69" t="s">
        <v>142</v>
      </c>
      <c r="C39" s="70"/>
      <c r="D39" s="70"/>
      <c r="E39" s="70"/>
      <c r="F39" s="70"/>
      <c r="G39" s="71"/>
      <c r="H39" s="72" t="s">
        <v>42</v>
      </c>
      <c r="I39" s="107">
        <v>20</v>
      </c>
      <c r="J39" s="74"/>
      <c r="K39" s="108">
        <f aca="true" t="shared" si="0" ref="K39:K47">+G39*I39</f>
        <v>0</v>
      </c>
    </row>
    <row r="40" spans="2:11" ht="13.5">
      <c r="B40" s="69" t="s">
        <v>143</v>
      </c>
      <c r="C40" s="70"/>
      <c r="D40" s="70"/>
      <c r="E40" s="70"/>
      <c r="F40" s="70"/>
      <c r="G40" s="71"/>
      <c r="H40" s="72" t="s">
        <v>42</v>
      </c>
      <c r="I40" s="107">
        <v>38</v>
      </c>
      <c r="J40" s="74"/>
      <c r="K40" s="108">
        <f t="shared" si="0"/>
        <v>0</v>
      </c>
    </row>
    <row r="41" spans="2:11" ht="13.5">
      <c r="B41" s="69" t="s">
        <v>144</v>
      </c>
      <c r="C41" s="70"/>
      <c r="D41" s="70"/>
      <c r="E41" s="70"/>
      <c r="F41" s="70"/>
      <c r="G41" s="71"/>
      <c r="H41" s="72" t="s">
        <v>42</v>
      </c>
      <c r="I41" s="107">
        <v>58</v>
      </c>
      <c r="J41" s="74"/>
      <c r="K41" s="108">
        <f t="shared" si="0"/>
        <v>0</v>
      </c>
    </row>
    <row r="42" spans="2:11" ht="13.5">
      <c r="B42" s="69" t="s">
        <v>43</v>
      </c>
      <c r="C42" s="70"/>
      <c r="D42" s="70"/>
      <c r="E42" s="70"/>
      <c r="F42" s="70"/>
      <c r="G42" s="93"/>
      <c r="H42" s="119" t="s">
        <v>42</v>
      </c>
      <c r="I42" s="107">
        <v>58</v>
      </c>
      <c r="J42" s="74"/>
      <c r="K42" s="108">
        <f t="shared" si="0"/>
        <v>0</v>
      </c>
    </row>
    <row r="43" spans="2:11" ht="13.5">
      <c r="B43" s="69" t="s">
        <v>109</v>
      </c>
      <c r="C43" s="70"/>
      <c r="D43" s="70"/>
      <c r="E43" s="70"/>
      <c r="F43" s="70"/>
      <c r="G43" s="93"/>
      <c r="H43" s="119" t="s">
        <v>42</v>
      </c>
      <c r="I43" s="107">
        <v>45</v>
      </c>
      <c r="J43" s="74"/>
      <c r="K43" s="108">
        <f t="shared" si="0"/>
        <v>0</v>
      </c>
    </row>
    <row r="44" spans="2:11" ht="13.5">
      <c r="B44" s="69" t="s">
        <v>145</v>
      </c>
      <c r="C44" s="70"/>
      <c r="D44" s="70"/>
      <c r="E44" s="70"/>
      <c r="F44" s="87"/>
      <c r="G44" s="93"/>
      <c r="H44" s="119" t="s">
        <v>42</v>
      </c>
      <c r="I44" s="107">
        <v>47.2</v>
      </c>
      <c r="J44" s="74"/>
      <c r="K44" s="108">
        <f t="shared" si="0"/>
        <v>0</v>
      </c>
    </row>
    <row r="45" spans="2:11" ht="13.5">
      <c r="B45" s="69" t="s">
        <v>146</v>
      </c>
      <c r="C45" s="70"/>
      <c r="D45" s="70"/>
      <c r="E45" s="70"/>
      <c r="F45" s="87"/>
      <c r="G45" s="93"/>
      <c r="H45" s="121" t="s">
        <v>136</v>
      </c>
      <c r="I45" s="73">
        <v>45</v>
      </c>
      <c r="J45" s="74"/>
      <c r="K45" s="108">
        <f t="shared" si="0"/>
        <v>0</v>
      </c>
    </row>
    <row r="46" spans="2:11" ht="13.5">
      <c r="B46" s="69" t="s">
        <v>147</v>
      </c>
      <c r="C46" s="70"/>
      <c r="D46" s="70"/>
      <c r="E46" s="70"/>
      <c r="F46" s="87"/>
      <c r="G46" s="93"/>
      <c r="H46" s="121" t="s">
        <v>136</v>
      </c>
      <c r="I46" s="73">
        <v>18.5</v>
      </c>
      <c r="J46" s="74"/>
      <c r="K46" s="108">
        <f t="shared" si="0"/>
        <v>0</v>
      </c>
    </row>
    <row r="47" spans="2:11" ht="13.5">
      <c r="B47" s="69" t="s">
        <v>148</v>
      </c>
      <c r="C47" s="70"/>
      <c r="D47" s="70"/>
      <c r="E47" s="70"/>
      <c r="F47" s="96"/>
      <c r="G47" s="109"/>
      <c r="H47" s="113" t="s">
        <v>136</v>
      </c>
      <c r="I47" s="78">
        <v>45</v>
      </c>
      <c r="J47" s="79"/>
      <c r="K47" s="112">
        <f t="shared" si="0"/>
        <v>0</v>
      </c>
    </row>
    <row r="48" spans="2:11" ht="13.5">
      <c r="B48" s="117" t="s">
        <v>149</v>
      </c>
      <c r="C48" s="118"/>
      <c r="D48" s="118"/>
      <c r="E48" s="118"/>
      <c r="F48" s="118"/>
      <c r="G48" s="122"/>
      <c r="H48" s="123"/>
      <c r="I48" s="124"/>
      <c r="J48" s="74"/>
      <c r="K48" s="125"/>
    </row>
    <row r="49" spans="2:11" ht="13.5">
      <c r="B49" s="69" t="s">
        <v>150</v>
      </c>
      <c r="C49" s="70"/>
      <c r="D49" s="70"/>
      <c r="E49" s="70"/>
      <c r="F49" s="70"/>
      <c r="G49" s="71"/>
      <c r="H49" s="72" t="s">
        <v>151</v>
      </c>
      <c r="I49" s="107">
        <v>55</v>
      </c>
      <c r="J49" s="74"/>
      <c r="K49" s="108">
        <f aca="true" t="shared" si="1" ref="K49:K56">+G49*I49</f>
        <v>0</v>
      </c>
    </row>
    <row r="50" spans="2:11" ht="13.5">
      <c r="B50" s="69" t="s">
        <v>152</v>
      </c>
      <c r="C50" s="70"/>
      <c r="D50" s="70"/>
      <c r="E50" s="70"/>
      <c r="F50" s="70"/>
      <c r="G50" s="71"/>
      <c r="H50" s="72" t="s">
        <v>153</v>
      </c>
      <c r="I50" s="107">
        <v>90</v>
      </c>
      <c r="J50" s="74"/>
      <c r="K50" s="108">
        <f t="shared" si="1"/>
        <v>0</v>
      </c>
    </row>
    <row r="51" spans="2:11" ht="13.5">
      <c r="B51" s="126" t="s">
        <v>154</v>
      </c>
      <c r="C51" s="99"/>
      <c r="D51" s="98"/>
      <c r="E51" s="70"/>
      <c r="F51" s="87"/>
      <c r="G51" s="93"/>
      <c r="H51" s="72" t="s">
        <v>153</v>
      </c>
      <c r="I51" s="73">
        <v>30</v>
      </c>
      <c r="J51" s="74"/>
      <c r="K51" s="108">
        <f t="shared" si="1"/>
        <v>0</v>
      </c>
    </row>
    <row r="52" spans="2:11" ht="13.5">
      <c r="B52" s="126" t="s">
        <v>155</v>
      </c>
      <c r="C52" s="99"/>
      <c r="D52" s="99"/>
      <c r="E52" s="98"/>
      <c r="F52" s="87"/>
      <c r="G52" s="93"/>
      <c r="H52" s="72" t="s">
        <v>153</v>
      </c>
      <c r="I52" s="73">
        <v>35</v>
      </c>
      <c r="J52" s="74"/>
      <c r="K52" s="108">
        <f t="shared" si="1"/>
        <v>0</v>
      </c>
    </row>
    <row r="53" spans="2:11" ht="13.5">
      <c r="B53" s="126" t="s">
        <v>156</v>
      </c>
      <c r="C53" s="99"/>
      <c r="D53" s="99"/>
      <c r="E53" s="98"/>
      <c r="F53" s="87"/>
      <c r="G53" s="93"/>
      <c r="H53" s="102" t="s">
        <v>157</v>
      </c>
      <c r="I53" s="127">
        <v>20</v>
      </c>
      <c r="J53" s="74"/>
      <c r="K53" s="108">
        <f t="shared" si="1"/>
        <v>0</v>
      </c>
    </row>
    <row r="54" spans="2:11" ht="13.5">
      <c r="B54" s="69" t="s">
        <v>158</v>
      </c>
      <c r="C54" s="70"/>
      <c r="D54" s="70"/>
      <c r="E54" s="70"/>
      <c r="F54" s="87"/>
      <c r="G54" s="93"/>
      <c r="H54" s="72" t="s">
        <v>151</v>
      </c>
      <c r="I54" s="73">
        <v>50</v>
      </c>
      <c r="J54" s="74"/>
      <c r="K54" s="108">
        <f t="shared" si="1"/>
        <v>0</v>
      </c>
    </row>
    <row r="55" spans="2:11" ht="13.5">
      <c r="B55" s="69" t="s">
        <v>159</v>
      </c>
      <c r="C55" s="70"/>
      <c r="D55" s="70"/>
      <c r="E55" s="70"/>
      <c r="F55" s="87"/>
      <c r="G55" s="93"/>
      <c r="H55" s="121" t="s">
        <v>136</v>
      </c>
      <c r="I55" s="127">
        <v>40</v>
      </c>
      <c r="J55" s="74"/>
      <c r="K55" s="108">
        <f t="shared" si="1"/>
        <v>0</v>
      </c>
    </row>
    <row r="56" spans="2:11" ht="14.25" thickBot="1">
      <c r="B56" s="128" t="s">
        <v>160</v>
      </c>
      <c r="C56" s="129"/>
      <c r="D56" s="129"/>
      <c r="E56" s="129"/>
      <c r="F56" s="130"/>
      <c r="G56" s="131"/>
      <c r="H56" s="132" t="s">
        <v>136</v>
      </c>
      <c r="I56" s="133">
        <v>5</v>
      </c>
      <c r="J56" s="134"/>
      <c r="K56" s="135">
        <f t="shared" si="1"/>
        <v>0</v>
      </c>
    </row>
    <row r="57" spans="2:11" ht="13.5">
      <c r="B57" s="136" t="s">
        <v>161</v>
      </c>
      <c r="C57" s="70"/>
      <c r="D57" s="70"/>
      <c r="E57" s="12"/>
      <c r="F57" s="12"/>
      <c r="G57" s="137"/>
      <c r="H57" s="99"/>
      <c r="I57" s="98"/>
      <c r="J57" s="74"/>
      <c r="K57" s="108"/>
    </row>
    <row r="58" spans="2:11" ht="13.5">
      <c r="B58" s="69" t="s">
        <v>162</v>
      </c>
      <c r="C58" s="70"/>
      <c r="D58" s="70"/>
      <c r="E58" s="70"/>
      <c r="F58" s="70"/>
      <c r="G58" s="71"/>
      <c r="H58" s="72" t="s">
        <v>153</v>
      </c>
      <c r="I58" s="107">
        <v>100</v>
      </c>
      <c r="J58" s="74"/>
      <c r="K58" s="108">
        <f aca="true" t="shared" si="2" ref="K58:K70">+G58*I58</f>
        <v>0</v>
      </c>
    </row>
    <row r="59" spans="2:11" ht="13.5">
      <c r="B59" s="69" t="s">
        <v>163</v>
      </c>
      <c r="C59" s="10"/>
      <c r="D59" s="10"/>
      <c r="E59" s="10"/>
      <c r="F59" s="10"/>
      <c r="G59" s="71"/>
      <c r="H59" s="72" t="s">
        <v>153</v>
      </c>
      <c r="I59" s="107">
        <v>46</v>
      </c>
      <c r="J59" s="74"/>
      <c r="K59" s="108">
        <f t="shared" si="2"/>
        <v>0</v>
      </c>
    </row>
    <row r="60" spans="2:11" ht="13.5">
      <c r="B60" s="69" t="s">
        <v>164</v>
      </c>
      <c r="C60" s="70"/>
      <c r="D60" s="70"/>
      <c r="E60" s="70"/>
      <c r="F60" s="70"/>
      <c r="G60" s="71"/>
      <c r="H60" s="72" t="s">
        <v>153</v>
      </c>
      <c r="I60" s="107">
        <v>143</v>
      </c>
      <c r="J60" s="74"/>
      <c r="K60" s="108">
        <f t="shared" si="2"/>
        <v>0</v>
      </c>
    </row>
    <row r="61" spans="2:11" ht="13.5">
      <c r="B61" s="69" t="s">
        <v>165</v>
      </c>
      <c r="C61" s="70"/>
      <c r="D61" s="70"/>
      <c r="E61" s="70"/>
      <c r="F61" s="70"/>
      <c r="G61" s="71"/>
      <c r="H61" s="72" t="s">
        <v>153</v>
      </c>
      <c r="I61" s="107">
        <v>40</v>
      </c>
      <c r="J61" s="74"/>
      <c r="K61" s="108">
        <f t="shared" si="2"/>
        <v>0</v>
      </c>
    </row>
    <row r="62" spans="2:11" ht="13.5">
      <c r="B62" s="69" t="s">
        <v>44</v>
      </c>
      <c r="C62" s="70"/>
      <c r="D62" s="70"/>
      <c r="E62" s="70"/>
      <c r="F62" s="70"/>
      <c r="G62" s="71"/>
      <c r="H62" s="72" t="s">
        <v>153</v>
      </c>
      <c r="I62" s="107">
        <v>120</v>
      </c>
      <c r="J62" s="74"/>
      <c r="K62" s="108">
        <f t="shared" si="2"/>
        <v>0</v>
      </c>
    </row>
    <row r="63" spans="2:11" ht="13.5">
      <c r="B63" s="69" t="s">
        <v>166</v>
      </c>
      <c r="C63" s="70"/>
      <c r="D63" s="70"/>
      <c r="E63" s="70"/>
      <c r="F63" s="70"/>
      <c r="G63" s="71"/>
      <c r="H63" s="72" t="s">
        <v>153</v>
      </c>
      <c r="I63" s="107">
        <v>20</v>
      </c>
      <c r="J63" s="74"/>
      <c r="K63" s="108">
        <f t="shared" si="2"/>
        <v>0</v>
      </c>
    </row>
    <row r="64" spans="2:11" ht="13.5">
      <c r="B64" s="69" t="s">
        <v>167</v>
      </c>
      <c r="C64" s="70"/>
      <c r="D64" s="70"/>
      <c r="E64" s="70"/>
      <c r="F64" s="70"/>
      <c r="G64" s="71"/>
      <c r="H64" s="72" t="s">
        <v>153</v>
      </c>
      <c r="I64" s="107">
        <v>55</v>
      </c>
      <c r="J64" s="74"/>
      <c r="K64" s="108">
        <f t="shared" si="2"/>
        <v>0</v>
      </c>
    </row>
    <row r="65" spans="2:11" ht="13.5">
      <c r="B65" s="69" t="s">
        <v>168</v>
      </c>
      <c r="C65" s="70"/>
      <c r="D65" s="70"/>
      <c r="E65" s="70"/>
      <c r="F65" s="70"/>
      <c r="G65" s="71"/>
      <c r="H65" s="72" t="s">
        <v>153</v>
      </c>
      <c r="I65" s="107">
        <v>75</v>
      </c>
      <c r="J65" s="74"/>
      <c r="K65" s="108">
        <f t="shared" si="2"/>
        <v>0</v>
      </c>
    </row>
    <row r="66" spans="2:11" ht="13.5">
      <c r="B66" s="69" t="s">
        <v>169</v>
      </c>
      <c r="C66" s="70"/>
      <c r="D66" s="70"/>
      <c r="E66" s="70"/>
      <c r="F66" s="70"/>
      <c r="G66" s="71"/>
      <c r="H66" s="72" t="s">
        <v>153</v>
      </c>
      <c r="I66" s="107">
        <v>140</v>
      </c>
      <c r="J66" s="74"/>
      <c r="K66" s="108">
        <f t="shared" si="2"/>
        <v>0</v>
      </c>
    </row>
    <row r="67" spans="2:11" ht="13.5">
      <c r="B67" s="69" t="s">
        <v>170</v>
      </c>
      <c r="C67" s="70"/>
      <c r="D67" s="70"/>
      <c r="E67" s="70"/>
      <c r="F67" s="70"/>
      <c r="G67" s="71"/>
      <c r="H67" s="72" t="s">
        <v>153</v>
      </c>
      <c r="I67" s="107">
        <v>55</v>
      </c>
      <c r="J67" s="74"/>
      <c r="K67" s="108">
        <f t="shared" si="2"/>
        <v>0</v>
      </c>
    </row>
    <row r="68" spans="2:11" ht="13.5">
      <c r="B68" s="69" t="s">
        <v>171</v>
      </c>
      <c r="C68" s="70"/>
      <c r="D68" s="70"/>
      <c r="E68" s="12"/>
      <c r="F68" s="70"/>
      <c r="G68" s="71"/>
      <c r="H68" s="72" t="s">
        <v>153</v>
      </c>
      <c r="I68" s="107">
        <v>10</v>
      </c>
      <c r="J68" s="74"/>
      <c r="K68" s="108">
        <f t="shared" si="2"/>
        <v>0</v>
      </c>
    </row>
    <row r="69" spans="2:11" ht="13.5">
      <c r="B69" s="69" t="s">
        <v>172</v>
      </c>
      <c r="C69" s="70"/>
      <c r="D69" s="70"/>
      <c r="E69" s="70"/>
      <c r="F69" s="70"/>
      <c r="G69" s="71"/>
      <c r="H69" s="72" t="s">
        <v>153</v>
      </c>
      <c r="I69" s="107">
        <v>40</v>
      </c>
      <c r="J69" s="74"/>
      <c r="K69" s="108">
        <f t="shared" si="2"/>
        <v>0</v>
      </c>
    </row>
    <row r="70" spans="2:11" ht="13.5">
      <c r="B70" s="69" t="s">
        <v>173</v>
      </c>
      <c r="C70" s="70"/>
      <c r="D70" s="70"/>
      <c r="E70" s="70"/>
      <c r="F70" s="70"/>
      <c r="G70" s="71"/>
      <c r="H70" s="72" t="s">
        <v>153</v>
      </c>
      <c r="I70" s="107">
        <v>21.5</v>
      </c>
      <c r="J70" s="79"/>
      <c r="K70" s="108">
        <f t="shared" si="2"/>
        <v>0</v>
      </c>
    </row>
    <row r="71" spans="2:11" ht="13.5">
      <c r="B71" s="117" t="s">
        <v>174</v>
      </c>
      <c r="C71" s="118"/>
      <c r="D71" s="118"/>
      <c r="E71" s="118"/>
      <c r="F71" s="118"/>
      <c r="G71" s="88"/>
      <c r="H71" s="138"/>
      <c r="I71" s="124"/>
      <c r="J71" s="74"/>
      <c r="K71" s="125"/>
    </row>
    <row r="72" spans="2:11" ht="13.5">
      <c r="B72" s="69" t="s">
        <v>175</v>
      </c>
      <c r="C72" s="70"/>
      <c r="D72" s="70"/>
      <c r="E72" s="70"/>
      <c r="F72" s="70"/>
      <c r="G72" s="93"/>
      <c r="H72" s="72" t="s">
        <v>153</v>
      </c>
      <c r="I72" s="107">
        <v>100</v>
      </c>
      <c r="J72" s="74"/>
      <c r="K72" s="108">
        <f aca="true" t="shared" si="3" ref="K72:K79">+G72*I72</f>
        <v>0</v>
      </c>
    </row>
    <row r="73" spans="2:11" ht="13.5">
      <c r="B73" s="69" t="s">
        <v>45</v>
      </c>
      <c r="C73" s="70"/>
      <c r="D73" s="70"/>
      <c r="E73" s="70"/>
      <c r="F73" s="70"/>
      <c r="G73" s="93"/>
      <c r="H73" s="72" t="s">
        <v>153</v>
      </c>
      <c r="I73" s="107">
        <v>120</v>
      </c>
      <c r="J73" s="74"/>
      <c r="K73" s="108">
        <f t="shared" si="3"/>
        <v>0</v>
      </c>
    </row>
    <row r="74" spans="2:11" ht="13.5">
      <c r="B74" s="69" t="s">
        <v>46</v>
      </c>
      <c r="C74" s="70"/>
      <c r="D74" s="70"/>
      <c r="E74" s="70"/>
      <c r="F74" s="70"/>
      <c r="G74" s="93"/>
      <c r="H74" s="72" t="s">
        <v>153</v>
      </c>
      <c r="I74" s="107">
        <v>150</v>
      </c>
      <c r="J74" s="74"/>
      <c r="K74" s="108">
        <f t="shared" si="3"/>
        <v>0</v>
      </c>
    </row>
    <row r="75" spans="2:11" ht="13.5">
      <c r="B75" s="69" t="s">
        <v>176</v>
      </c>
      <c r="C75" s="70"/>
      <c r="D75" s="70"/>
      <c r="E75" s="70"/>
      <c r="F75" s="70"/>
      <c r="G75" s="93"/>
      <c r="H75" s="72" t="s">
        <v>153</v>
      </c>
      <c r="I75" s="107">
        <v>60</v>
      </c>
      <c r="J75" s="74"/>
      <c r="K75" s="108">
        <f t="shared" si="3"/>
        <v>0</v>
      </c>
    </row>
    <row r="76" spans="2:11" ht="13.5">
      <c r="B76" s="69" t="s">
        <v>177</v>
      </c>
      <c r="C76" s="70"/>
      <c r="D76" s="70"/>
      <c r="E76" s="70"/>
      <c r="F76" s="70"/>
      <c r="G76" s="93"/>
      <c r="H76" s="72" t="s">
        <v>153</v>
      </c>
      <c r="I76" s="107">
        <v>65</v>
      </c>
      <c r="J76" s="74"/>
      <c r="K76" s="108">
        <f t="shared" si="3"/>
        <v>0</v>
      </c>
    </row>
    <row r="77" spans="2:11" ht="13.5">
      <c r="B77" s="69" t="s">
        <v>178</v>
      </c>
      <c r="C77" s="70"/>
      <c r="D77" s="70"/>
      <c r="E77" s="70"/>
      <c r="F77" s="70"/>
      <c r="G77" s="93"/>
      <c r="H77" s="72" t="s">
        <v>153</v>
      </c>
      <c r="I77" s="107">
        <v>65</v>
      </c>
      <c r="J77" s="74"/>
      <c r="K77" s="108">
        <f t="shared" si="3"/>
        <v>0</v>
      </c>
    </row>
    <row r="78" spans="2:11" ht="13.5">
      <c r="B78" s="69" t="s">
        <v>179</v>
      </c>
      <c r="C78" s="70"/>
      <c r="D78" s="70"/>
      <c r="E78" s="70"/>
      <c r="F78" s="70"/>
      <c r="G78" s="93"/>
      <c r="H78" s="72" t="s">
        <v>153</v>
      </c>
      <c r="I78" s="107">
        <v>99</v>
      </c>
      <c r="J78" s="74"/>
      <c r="K78" s="108">
        <f t="shared" si="3"/>
        <v>0</v>
      </c>
    </row>
    <row r="79" spans="2:11" ht="13.5">
      <c r="B79" s="94" t="s">
        <v>47</v>
      </c>
      <c r="C79" s="95"/>
      <c r="D79" s="95"/>
      <c r="E79" s="95"/>
      <c r="F79" s="95"/>
      <c r="G79" s="109"/>
      <c r="H79" s="72" t="s">
        <v>153</v>
      </c>
      <c r="I79" s="111">
        <v>35</v>
      </c>
      <c r="J79" s="79"/>
      <c r="K79" s="112">
        <f t="shared" si="3"/>
        <v>0</v>
      </c>
    </row>
    <row r="80" spans="2:11" ht="13.5">
      <c r="B80" s="69" t="s">
        <v>180</v>
      </c>
      <c r="C80" s="70"/>
      <c r="D80" s="70"/>
      <c r="E80" s="70"/>
      <c r="F80" s="70"/>
      <c r="G80" s="93"/>
      <c r="H80" s="138"/>
      <c r="I80" s="107"/>
      <c r="J80" s="74"/>
      <c r="K80" s="108"/>
    </row>
    <row r="81" spans="2:11" ht="13.5">
      <c r="B81" s="94" t="s">
        <v>181</v>
      </c>
      <c r="C81" s="95"/>
      <c r="D81" s="95"/>
      <c r="E81" s="95"/>
      <c r="F81" s="95"/>
      <c r="G81" s="109"/>
      <c r="H81" s="72" t="s">
        <v>153</v>
      </c>
      <c r="I81" s="111">
        <v>247.5</v>
      </c>
      <c r="J81" s="79"/>
      <c r="K81" s="112">
        <f>+G81*I81</f>
        <v>0</v>
      </c>
    </row>
    <row r="82" spans="2:11" ht="13.5">
      <c r="B82" s="69" t="s">
        <v>182</v>
      </c>
      <c r="C82" s="70"/>
      <c r="D82" s="70"/>
      <c r="E82" s="70"/>
      <c r="F82" s="114"/>
      <c r="G82" s="139"/>
      <c r="H82" s="140"/>
      <c r="I82" s="12"/>
      <c r="J82" s="74"/>
      <c r="K82" s="92"/>
    </row>
    <row r="83" spans="2:11" ht="13.5">
      <c r="B83" s="94" t="s">
        <v>48</v>
      </c>
      <c r="C83" s="95"/>
      <c r="D83" s="95"/>
      <c r="E83" s="95"/>
      <c r="F83" s="95"/>
      <c r="G83" s="109"/>
      <c r="H83" s="110" t="s">
        <v>153</v>
      </c>
      <c r="I83" s="111">
        <v>620</v>
      </c>
      <c r="J83" s="79"/>
      <c r="K83" s="112">
        <f>+G83*I83</f>
        <v>0</v>
      </c>
    </row>
    <row r="84" spans="2:11" ht="13.5">
      <c r="B84" s="69" t="s">
        <v>183</v>
      </c>
      <c r="C84" s="70"/>
      <c r="D84" s="70"/>
      <c r="E84" s="70"/>
      <c r="F84" s="70"/>
      <c r="G84" s="93"/>
      <c r="H84" s="102"/>
      <c r="I84" s="107"/>
      <c r="J84" s="74"/>
      <c r="K84" s="108"/>
    </row>
    <row r="85" spans="2:11" ht="13.5">
      <c r="B85" s="69" t="s">
        <v>184</v>
      </c>
      <c r="C85" s="70"/>
      <c r="D85" s="70"/>
      <c r="E85" s="70"/>
      <c r="F85" s="70"/>
      <c r="G85" s="93"/>
      <c r="H85" s="102" t="s">
        <v>185</v>
      </c>
      <c r="I85" s="107">
        <v>120</v>
      </c>
      <c r="J85" s="74"/>
      <c r="K85" s="108">
        <f>+G85*I85</f>
        <v>0</v>
      </c>
    </row>
    <row r="86" spans="2:11" ht="13.5">
      <c r="B86" s="69" t="s">
        <v>186</v>
      </c>
      <c r="C86" s="70"/>
      <c r="D86" s="70"/>
      <c r="E86" s="70"/>
      <c r="F86" s="70"/>
      <c r="G86" s="93"/>
      <c r="H86" s="102" t="s">
        <v>187</v>
      </c>
      <c r="I86" s="107">
        <v>150</v>
      </c>
      <c r="J86" s="74"/>
      <c r="K86" s="108">
        <f>+G86*I86</f>
        <v>0</v>
      </c>
    </row>
    <row r="87" spans="2:11" ht="13.5">
      <c r="B87" s="94" t="s">
        <v>188</v>
      </c>
      <c r="C87" s="95"/>
      <c r="D87" s="95"/>
      <c r="E87" s="95"/>
      <c r="F87" s="95"/>
      <c r="G87" s="109"/>
      <c r="H87" s="102" t="s">
        <v>187</v>
      </c>
      <c r="I87" s="111">
        <v>500</v>
      </c>
      <c r="J87" s="79"/>
      <c r="K87" s="112">
        <f>+G87*I87</f>
        <v>0</v>
      </c>
    </row>
    <row r="88" spans="2:11" ht="13.5">
      <c r="B88" s="81" t="s">
        <v>189</v>
      </c>
      <c r="C88" s="82"/>
      <c r="D88" s="82"/>
      <c r="E88" s="82"/>
      <c r="F88" s="82"/>
      <c r="G88" s="141"/>
      <c r="H88" s="142" t="s">
        <v>187</v>
      </c>
      <c r="I88" s="143">
        <v>120</v>
      </c>
      <c r="J88" s="85"/>
      <c r="K88" s="112">
        <f>+G88*I88</f>
        <v>0</v>
      </c>
    </row>
    <row r="89" spans="2:11" ht="13.5">
      <c r="B89" s="69" t="s">
        <v>190</v>
      </c>
      <c r="C89" s="70"/>
      <c r="D89" s="70"/>
      <c r="E89" s="70"/>
      <c r="F89" s="70"/>
      <c r="G89" s="93"/>
      <c r="H89" s="144"/>
      <c r="I89" s="107"/>
      <c r="J89" s="74"/>
      <c r="K89" s="108"/>
    </row>
    <row r="90" spans="2:11" ht="13.5">
      <c r="B90" s="69" t="s">
        <v>191</v>
      </c>
      <c r="C90" s="70"/>
      <c r="D90" s="70"/>
      <c r="E90" s="70"/>
      <c r="F90" s="70"/>
      <c r="G90" s="93"/>
      <c r="H90" s="121" t="s">
        <v>136</v>
      </c>
      <c r="I90" s="107">
        <v>300</v>
      </c>
      <c r="J90" s="74"/>
      <c r="K90" s="108">
        <f>+G90*I90</f>
        <v>0</v>
      </c>
    </row>
    <row r="91" spans="2:11" ht="13.5">
      <c r="B91" s="94" t="s">
        <v>192</v>
      </c>
      <c r="C91" s="95"/>
      <c r="D91" s="95"/>
      <c r="E91" s="95"/>
      <c r="F91" s="95"/>
      <c r="G91" s="109"/>
      <c r="H91" s="113" t="s">
        <v>136</v>
      </c>
      <c r="I91" s="111">
        <v>500</v>
      </c>
      <c r="J91" s="79"/>
      <c r="K91" s="112">
        <f>+G91*I91</f>
        <v>0</v>
      </c>
    </row>
    <row r="92" spans="2:11" ht="13.5">
      <c r="B92" s="69" t="s">
        <v>193</v>
      </c>
      <c r="C92" s="70"/>
      <c r="D92" s="70"/>
      <c r="E92" s="70"/>
      <c r="F92" s="70"/>
      <c r="G92" s="93"/>
      <c r="H92" s="93"/>
      <c r="I92" s="107"/>
      <c r="J92" s="74"/>
      <c r="K92" s="108"/>
    </row>
    <row r="93" spans="2:11" ht="13.5">
      <c r="B93" s="69" t="s">
        <v>194</v>
      </c>
      <c r="C93" s="70"/>
      <c r="D93" s="70"/>
      <c r="E93" s="70"/>
      <c r="F93" s="70"/>
      <c r="G93" s="93"/>
      <c r="H93" s="93" t="s">
        <v>38</v>
      </c>
      <c r="I93" s="107">
        <v>301</v>
      </c>
      <c r="J93" s="74"/>
      <c r="K93" s="108">
        <f>+G93*I93</f>
        <v>0</v>
      </c>
    </row>
    <row r="94" spans="2:11" ht="13.5">
      <c r="B94" s="94" t="s">
        <v>195</v>
      </c>
      <c r="C94" s="95"/>
      <c r="D94" s="95"/>
      <c r="E94" s="95"/>
      <c r="F94" s="95"/>
      <c r="G94" s="109"/>
      <c r="H94" s="109" t="s">
        <v>38</v>
      </c>
      <c r="I94" s="111">
        <v>500</v>
      </c>
      <c r="J94" s="79"/>
      <c r="K94" s="112">
        <f>+G94*I94</f>
        <v>0</v>
      </c>
    </row>
    <row r="95" spans="2:11" ht="13.5">
      <c r="B95" s="81" t="s">
        <v>196</v>
      </c>
      <c r="C95" s="82"/>
      <c r="D95" s="82"/>
      <c r="E95" s="82"/>
      <c r="F95" s="82"/>
      <c r="G95" s="141"/>
      <c r="H95" s="109" t="s">
        <v>38</v>
      </c>
      <c r="I95" s="143">
        <v>300</v>
      </c>
      <c r="J95" s="85"/>
      <c r="K95" s="112">
        <f>+G95*I95</f>
        <v>0</v>
      </c>
    </row>
    <row r="96" spans="2:11" ht="13.5">
      <c r="B96" s="69" t="s">
        <v>197</v>
      </c>
      <c r="C96" s="70"/>
      <c r="D96" s="70"/>
      <c r="E96" s="70"/>
      <c r="F96" s="70"/>
      <c r="G96" s="93"/>
      <c r="H96" s="102"/>
      <c r="I96" s="98"/>
      <c r="J96" s="74"/>
      <c r="K96" s="108"/>
    </row>
    <row r="97" spans="2:11" ht="13.5">
      <c r="B97" s="69" t="s">
        <v>49</v>
      </c>
      <c r="C97" s="70"/>
      <c r="D97" s="70"/>
      <c r="E97" s="70"/>
      <c r="F97" s="70"/>
      <c r="G97" s="93"/>
      <c r="H97" s="102" t="s">
        <v>198</v>
      </c>
      <c r="I97" s="107">
        <v>0.8</v>
      </c>
      <c r="J97" s="74"/>
      <c r="K97" s="108">
        <f>+G97*I97</f>
        <v>0</v>
      </c>
    </row>
    <row r="98" spans="2:11" ht="13.5">
      <c r="B98" s="69" t="s">
        <v>199</v>
      </c>
      <c r="C98" s="70"/>
      <c r="D98" s="70"/>
      <c r="E98" s="70"/>
      <c r="F98" s="70"/>
      <c r="G98" s="93"/>
      <c r="H98" s="102" t="s">
        <v>198</v>
      </c>
      <c r="I98" s="107">
        <v>0.85</v>
      </c>
      <c r="J98" s="74"/>
      <c r="K98" s="108">
        <f>+G98*I98</f>
        <v>0</v>
      </c>
    </row>
    <row r="99" spans="2:11" ht="13.5">
      <c r="B99" s="69" t="s">
        <v>200</v>
      </c>
      <c r="C99" s="70"/>
      <c r="D99" s="70"/>
      <c r="E99" s="70"/>
      <c r="F99" s="87"/>
      <c r="G99" s="93"/>
      <c r="H99" s="102" t="s">
        <v>201</v>
      </c>
      <c r="I99" s="73">
        <v>72.5</v>
      </c>
      <c r="J99" s="74"/>
      <c r="K99" s="108">
        <f>+G99*I99</f>
        <v>0</v>
      </c>
    </row>
    <row r="100" spans="2:11" ht="13.5">
      <c r="B100" s="94" t="s">
        <v>202</v>
      </c>
      <c r="C100" s="95"/>
      <c r="D100" s="95"/>
      <c r="E100" s="95"/>
      <c r="F100" s="95"/>
      <c r="G100" s="109"/>
      <c r="H100" s="102" t="s">
        <v>198</v>
      </c>
      <c r="I100" s="111">
        <v>0.8</v>
      </c>
      <c r="J100" s="79"/>
      <c r="K100" s="112">
        <f>+G100*I100</f>
        <v>0</v>
      </c>
    </row>
    <row r="101" spans="2:11" ht="13.5">
      <c r="B101" s="69" t="s">
        <v>203</v>
      </c>
      <c r="C101" s="70"/>
      <c r="D101" s="70"/>
      <c r="E101" s="118"/>
      <c r="F101" s="118"/>
      <c r="G101" s="88"/>
      <c r="H101" s="138"/>
      <c r="I101" s="124"/>
      <c r="J101" s="74"/>
      <c r="K101" s="125"/>
    </row>
    <row r="102" spans="2:11" ht="13.5">
      <c r="B102" s="136"/>
      <c r="C102" s="145"/>
      <c r="D102" s="70"/>
      <c r="E102" s="70"/>
      <c r="F102" s="70"/>
      <c r="G102" s="93"/>
      <c r="H102" s="93" t="s">
        <v>38</v>
      </c>
      <c r="I102" s="107"/>
      <c r="J102" s="74"/>
      <c r="K102" s="108">
        <f aca="true" t="shared" si="4" ref="K102:K107">+G102*I102</f>
        <v>0</v>
      </c>
    </row>
    <row r="103" spans="2:11" ht="13.5">
      <c r="B103" s="136"/>
      <c r="C103" s="145"/>
      <c r="D103" s="70"/>
      <c r="E103" s="70"/>
      <c r="F103" s="70"/>
      <c r="G103" s="93"/>
      <c r="H103" s="93" t="s">
        <v>38</v>
      </c>
      <c r="I103" s="107"/>
      <c r="J103" s="74"/>
      <c r="K103" s="108">
        <f t="shared" si="4"/>
        <v>0</v>
      </c>
    </row>
    <row r="104" spans="2:11" ht="13.5">
      <c r="B104" s="146"/>
      <c r="C104" s="95"/>
      <c r="D104" s="95"/>
      <c r="E104" s="95"/>
      <c r="F104" s="95"/>
      <c r="G104" s="109"/>
      <c r="H104" s="109" t="s">
        <v>38</v>
      </c>
      <c r="I104" s="111"/>
      <c r="J104" s="79"/>
      <c r="K104" s="112">
        <f t="shared" si="4"/>
        <v>0</v>
      </c>
    </row>
    <row r="105" spans="2:11" ht="13.5">
      <c r="B105" s="81" t="s">
        <v>204</v>
      </c>
      <c r="C105" s="82"/>
      <c r="D105" s="82"/>
      <c r="E105" s="82"/>
      <c r="F105" s="82"/>
      <c r="G105" s="141"/>
      <c r="H105" s="141" t="s">
        <v>38</v>
      </c>
      <c r="I105" s="143"/>
      <c r="J105" s="85"/>
      <c r="K105" s="86">
        <f t="shared" si="4"/>
        <v>0</v>
      </c>
    </row>
    <row r="106" spans="2:11" ht="13.5">
      <c r="B106" s="81" t="s">
        <v>205</v>
      </c>
      <c r="C106" s="82"/>
      <c r="D106" s="82"/>
      <c r="E106" s="82"/>
      <c r="F106" s="82"/>
      <c r="G106" s="141"/>
      <c r="H106" s="141" t="s">
        <v>38</v>
      </c>
      <c r="I106" s="143"/>
      <c r="J106" s="85"/>
      <c r="K106" s="86">
        <f t="shared" si="4"/>
        <v>0</v>
      </c>
    </row>
    <row r="107" spans="2:11" ht="14.25" thickBot="1">
      <c r="B107" s="147" t="s">
        <v>206</v>
      </c>
      <c r="C107" s="148"/>
      <c r="D107" s="148"/>
      <c r="E107" s="148"/>
      <c r="F107" s="148"/>
      <c r="G107" s="149"/>
      <c r="H107" s="149" t="s">
        <v>38</v>
      </c>
      <c r="I107" s="150"/>
      <c r="J107" s="151"/>
      <c r="K107" s="152">
        <f t="shared" si="4"/>
        <v>0</v>
      </c>
    </row>
    <row r="108" spans="2:11" ht="13.5">
      <c r="B108" s="153" t="s">
        <v>207</v>
      </c>
      <c r="C108" s="154"/>
      <c r="D108" s="154"/>
      <c r="E108" s="154"/>
      <c r="F108" s="154"/>
      <c r="G108" s="155"/>
      <c r="H108" s="156"/>
      <c r="I108" s="157"/>
      <c r="J108" s="158"/>
      <c r="K108" s="159"/>
    </row>
    <row r="109" spans="2:11" ht="13.5">
      <c r="B109" s="69" t="s">
        <v>50</v>
      </c>
      <c r="C109" s="70"/>
      <c r="D109" s="70"/>
      <c r="E109" s="70"/>
      <c r="F109" s="70"/>
      <c r="G109" s="93"/>
      <c r="H109" s="121" t="s">
        <v>136</v>
      </c>
      <c r="I109" s="107">
        <v>3000</v>
      </c>
      <c r="J109" s="74"/>
      <c r="K109" s="108">
        <f>+G109*I109</f>
        <v>0</v>
      </c>
    </row>
    <row r="110" spans="2:11" ht="13.5">
      <c r="B110" s="69" t="s">
        <v>208</v>
      </c>
      <c r="C110" s="70"/>
      <c r="D110" s="70"/>
      <c r="E110" s="70"/>
      <c r="F110" s="70"/>
      <c r="G110" s="93"/>
      <c r="H110" s="102" t="s">
        <v>209</v>
      </c>
      <c r="I110" s="107">
        <v>204</v>
      </c>
      <c r="J110" s="74"/>
      <c r="K110" s="108">
        <f>+G110*I110</f>
        <v>0</v>
      </c>
    </row>
    <row r="111" spans="2:11" ht="13.5">
      <c r="B111" s="94" t="s">
        <v>210</v>
      </c>
      <c r="C111" s="95"/>
      <c r="D111" s="95"/>
      <c r="E111" s="95"/>
      <c r="F111" s="95"/>
      <c r="G111" s="109"/>
      <c r="H111" s="110" t="s">
        <v>209</v>
      </c>
      <c r="I111" s="111">
        <v>35</v>
      </c>
      <c r="J111" s="79"/>
      <c r="K111" s="112">
        <f>+G111*I111</f>
        <v>0</v>
      </c>
    </row>
    <row r="112" spans="2:11" ht="13.5">
      <c r="B112" s="160" t="s">
        <v>211</v>
      </c>
      <c r="C112" s="161"/>
      <c r="D112" s="161"/>
      <c r="E112" s="161"/>
      <c r="F112" s="161"/>
      <c r="G112" s="162"/>
      <c r="H112" s="161"/>
      <c r="I112" s="163"/>
      <c r="J112" s="164"/>
      <c r="K112" s="165"/>
    </row>
    <row r="113" spans="2:11" ht="13.5">
      <c r="B113" s="69" t="s">
        <v>51</v>
      </c>
      <c r="C113" s="70"/>
      <c r="D113" s="70"/>
      <c r="E113" s="70"/>
      <c r="F113" s="70"/>
      <c r="G113" s="93"/>
      <c r="H113" s="121" t="s">
        <v>136</v>
      </c>
      <c r="I113" s="107">
        <v>2500</v>
      </c>
      <c r="J113" s="74"/>
      <c r="K113" s="108">
        <f aca="true" t="shared" si="5" ref="K113:K119">+G113*I113</f>
        <v>0</v>
      </c>
    </row>
    <row r="114" spans="2:11" ht="13.5">
      <c r="B114" s="69" t="s">
        <v>212</v>
      </c>
      <c r="C114" s="70"/>
      <c r="D114" s="70"/>
      <c r="E114" s="70"/>
      <c r="F114" s="70"/>
      <c r="G114" s="93"/>
      <c r="H114" s="121" t="s">
        <v>136</v>
      </c>
      <c r="I114" s="107">
        <v>1180</v>
      </c>
      <c r="J114" s="74"/>
      <c r="K114" s="108">
        <f t="shared" si="5"/>
        <v>0</v>
      </c>
    </row>
    <row r="115" spans="2:11" ht="13.5">
      <c r="B115" s="69" t="s">
        <v>52</v>
      </c>
      <c r="C115" s="70"/>
      <c r="D115" s="70"/>
      <c r="E115" s="70"/>
      <c r="F115" s="70"/>
      <c r="G115" s="93"/>
      <c r="H115" s="121" t="s">
        <v>136</v>
      </c>
      <c r="I115" s="107">
        <v>450</v>
      </c>
      <c r="J115" s="74"/>
      <c r="K115" s="108">
        <f t="shared" si="5"/>
        <v>0</v>
      </c>
    </row>
    <row r="116" spans="2:11" ht="13.5">
      <c r="B116" s="69" t="s">
        <v>213</v>
      </c>
      <c r="C116" s="70"/>
      <c r="D116" s="70"/>
      <c r="E116" s="70"/>
      <c r="F116" s="87"/>
      <c r="G116" s="93"/>
      <c r="H116" s="121" t="s">
        <v>136</v>
      </c>
      <c r="I116" s="107">
        <v>720</v>
      </c>
      <c r="J116" s="74"/>
      <c r="K116" s="108">
        <f t="shared" si="5"/>
        <v>0</v>
      </c>
    </row>
    <row r="117" spans="2:11" ht="13.5">
      <c r="B117" s="69" t="s">
        <v>53</v>
      </c>
      <c r="C117" s="70"/>
      <c r="D117" s="70"/>
      <c r="E117" s="70"/>
      <c r="F117" s="70"/>
      <c r="G117" s="93"/>
      <c r="H117" s="121" t="s">
        <v>136</v>
      </c>
      <c r="I117" s="107">
        <v>450</v>
      </c>
      <c r="J117" s="74"/>
      <c r="K117" s="108">
        <f t="shared" si="5"/>
        <v>0</v>
      </c>
    </row>
    <row r="118" spans="2:11" ht="13.5">
      <c r="B118" s="69" t="s">
        <v>54</v>
      </c>
      <c r="C118" s="70"/>
      <c r="D118" s="70"/>
      <c r="E118" s="70"/>
      <c r="F118" s="70"/>
      <c r="G118" s="93"/>
      <c r="H118" s="121" t="s">
        <v>136</v>
      </c>
      <c r="I118" s="107">
        <v>150</v>
      </c>
      <c r="J118" s="74"/>
      <c r="K118" s="108">
        <f t="shared" si="5"/>
        <v>0</v>
      </c>
    </row>
    <row r="119" spans="2:11" ht="13.5">
      <c r="B119" s="94" t="s">
        <v>55</v>
      </c>
      <c r="C119" s="95"/>
      <c r="D119" s="95"/>
      <c r="E119" s="95"/>
      <c r="F119" s="95"/>
      <c r="G119" s="109"/>
      <c r="H119" s="72" t="s">
        <v>42</v>
      </c>
      <c r="I119" s="78">
        <v>4</v>
      </c>
      <c r="J119" s="79"/>
      <c r="K119" s="112">
        <f t="shared" si="5"/>
        <v>0</v>
      </c>
    </row>
    <row r="120" spans="2:11" ht="13.5">
      <c r="B120" s="69" t="s">
        <v>214</v>
      </c>
      <c r="C120" s="70"/>
      <c r="D120" s="70"/>
      <c r="E120" s="70"/>
      <c r="F120" s="70"/>
      <c r="G120" s="93"/>
      <c r="H120" s="138"/>
      <c r="I120" s="90"/>
      <c r="J120" s="91"/>
      <c r="K120" s="76"/>
    </row>
    <row r="121" spans="2:11" ht="13.5">
      <c r="B121" s="56" t="s">
        <v>215</v>
      </c>
      <c r="C121" s="12"/>
      <c r="D121" s="12"/>
      <c r="E121" s="12"/>
      <c r="F121" s="104"/>
      <c r="G121" s="103"/>
      <c r="H121" s="121" t="s">
        <v>136</v>
      </c>
      <c r="I121" s="73">
        <v>32.5</v>
      </c>
      <c r="J121" s="74"/>
      <c r="K121" s="76">
        <f>+G121*I121</f>
        <v>0</v>
      </c>
    </row>
    <row r="122" spans="2:11" ht="13.5">
      <c r="B122" s="69" t="s">
        <v>216</v>
      </c>
      <c r="C122" s="70"/>
      <c r="D122" s="70"/>
      <c r="E122" s="70"/>
      <c r="F122" s="70"/>
      <c r="G122" s="93"/>
      <c r="H122" s="121" t="s">
        <v>136</v>
      </c>
      <c r="I122" s="73">
        <v>100</v>
      </c>
      <c r="J122" s="74"/>
      <c r="K122" s="76">
        <f aca="true" t="shared" si="6" ref="K122:K131">+G122*I122</f>
        <v>0</v>
      </c>
    </row>
    <row r="123" spans="2:11" ht="13.5">
      <c r="B123" s="69" t="s">
        <v>217</v>
      </c>
      <c r="C123" s="70"/>
      <c r="D123" s="70"/>
      <c r="E123" s="70"/>
      <c r="F123" s="70"/>
      <c r="G123" s="93"/>
      <c r="H123" s="121" t="s">
        <v>136</v>
      </c>
      <c r="I123" s="73">
        <v>150</v>
      </c>
      <c r="J123" s="74"/>
      <c r="K123" s="76">
        <f t="shared" si="6"/>
        <v>0</v>
      </c>
    </row>
    <row r="124" spans="2:11" ht="13.5">
      <c r="B124" s="69" t="s">
        <v>218</v>
      </c>
      <c r="C124" s="70"/>
      <c r="D124" s="70"/>
      <c r="E124" s="70"/>
      <c r="F124" s="70"/>
      <c r="G124" s="93"/>
      <c r="H124" s="121" t="s">
        <v>136</v>
      </c>
      <c r="I124" s="73">
        <v>225</v>
      </c>
      <c r="J124" s="74"/>
      <c r="K124" s="76">
        <f t="shared" si="6"/>
        <v>0</v>
      </c>
    </row>
    <row r="125" spans="2:11" ht="13.5">
      <c r="B125" s="69" t="s">
        <v>219</v>
      </c>
      <c r="C125" s="12"/>
      <c r="D125" s="12"/>
      <c r="E125" s="12"/>
      <c r="F125" s="12"/>
      <c r="G125" s="93"/>
      <c r="H125" s="121" t="s">
        <v>136</v>
      </c>
      <c r="I125" s="73">
        <v>10</v>
      </c>
      <c r="J125" s="74"/>
      <c r="K125" s="76">
        <f>+G125*I125</f>
        <v>0</v>
      </c>
    </row>
    <row r="126" spans="2:11" ht="13.5">
      <c r="B126" s="69" t="s">
        <v>220</v>
      </c>
      <c r="C126" s="70"/>
      <c r="D126" s="70"/>
      <c r="E126" s="70"/>
      <c r="F126" s="70"/>
      <c r="G126" s="93"/>
      <c r="H126" s="121" t="s">
        <v>136</v>
      </c>
      <c r="I126" s="73">
        <v>15</v>
      </c>
      <c r="J126" s="74"/>
      <c r="K126" s="76">
        <f>+G126*I126</f>
        <v>0</v>
      </c>
    </row>
    <row r="127" spans="2:11" ht="13.5">
      <c r="B127" s="69" t="s">
        <v>221</v>
      </c>
      <c r="C127" s="70"/>
      <c r="D127" s="70"/>
      <c r="E127" s="70"/>
      <c r="F127" s="12"/>
      <c r="G127" s="93"/>
      <c r="H127" s="121" t="s">
        <v>136</v>
      </c>
      <c r="I127" s="73">
        <v>137.5</v>
      </c>
      <c r="J127" s="74"/>
      <c r="K127" s="76">
        <f>+G127*I127</f>
        <v>0</v>
      </c>
    </row>
    <row r="128" spans="2:11" ht="13.5">
      <c r="B128" s="69" t="s">
        <v>222</v>
      </c>
      <c r="C128" s="70"/>
      <c r="D128" s="70"/>
      <c r="E128" s="70"/>
      <c r="F128" s="12"/>
      <c r="G128" s="93"/>
      <c r="H128" s="121" t="s">
        <v>136</v>
      </c>
      <c r="I128" s="73">
        <v>175</v>
      </c>
      <c r="J128" s="74"/>
      <c r="K128" s="76">
        <f>+G128*I128</f>
        <v>0</v>
      </c>
    </row>
    <row r="129" spans="2:11" ht="13.5">
      <c r="B129" s="69" t="s">
        <v>223</v>
      </c>
      <c r="C129" s="70"/>
      <c r="D129" s="70"/>
      <c r="E129" s="70"/>
      <c r="F129" s="70"/>
      <c r="G129" s="93"/>
      <c r="H129" s="121" t="s">
        <v>136</v>
      </c>
      <c r="I129" s="73">
        <v>125</v>
      </c>
      <c r="J129" s="74"/>
      <c r="K129" s="76">
        <f>+G129*I129</f>
        <v>0</v>
      </c>
    </row>
    <row r="130" spans="2:11" ht="13.5">
      <c r="B130" s="94" t="s">
        <v>224</v>
      </c>
      <c r="C130" s="95"/>
      <c r="D130" s="95"/>
      <c r="E130" s="95"/>
      <c r="F130" s="95"/>
      <c r="G130" s="109"/>
      <c r="H130" s="113" t="s">
        <v>136</v>
      </c>
      <c r="I130" s="78">
        <v>22.5</v>
      </c>
      <c r="J130" s="79"/>
      <c r="K130" s="112">
        <f t="shared" si="6"/>
        <v>0</v>
      </c>
    </row>
    <row r="131" spans="2:11" ht="13.5">
      <c r="B131" s="146" t="s">
        <v>225</v>
      </c>
      <c r="C131" s="166"/>
      <c r="D131" s="166"/>
      <c r="E131" s="166"/>
      <c r="F131" s="166"/>
      <c r="G131" s="167">
        <v>0.15</v>
      </c>
      <c r="H131" s="109" t="s">
        <v>38</v>
      </c>
      <c r="I131" s="111">
        <f>SUM(K15:K130)</f>
        <v>0</v>
      </c>
      <c r="J131" s="79"/>
      <c r="K131" s="76">
        <f t="shared" si="6"/>
        <v>0</v>
      </c>
    </row>
    <row r="132" spans="2:11" ht="14.25" thickBot="1">
      <c r="B132" s="168" t="s">
        <v>37</v>
      </c>
      <c r="C132" s="148"/>
      <c r="D132" s="148"/>
      <c r="E132" s="148"/>
      <c r="F132" s="148"/>
      <c r="G132" s="148"/>
      <c r="H132" s="148"/>
      <c r="I132" s="148"/>
      <c r="J132" s="134"/>
      <c r="K132" s="152">
        <f>SUM(K15:K131)</f>
        <v>0</v>
      </c>
    </row>
    <row r="133" spans="2:11" ht="13.5">
      <c r="B133" s="70" t="s">
        <v>56</v>
      </c>
      <c r="C133" s="70"/>
      <c r="D133" s="70"/>
      <c r="E133" s="70"/>
      <c r="F133" s="70"/>
      <c r="G133" s="70"/>
      <c r="H133" s="70"/>
      <c r="I133" s="70"/>
      <c r="J133" s="70"/>
      <c r="K133" s="70"/>
    </row>
    <row r="134" ht="15">
      <c r="B134" s="41" t="s">
        <v>110</v>
      </c>
    </row>
  </sheetData>
  <sheetProtection/>
  <mergeCells count="2">
    <mergeCell ref="E9:H9"/>
    <mergeCell ref="G11:H11"/>
  </mergeCells>
  <printOptions horizontalCentered="1"/>
  <pageMargins left="0.3" right="0.3" top="1" bottom="1" header="0.5" footer="0.5"/>
  <pageSetup fitToHeight="2" fitToWidth="1" horizontalDpi="600" verticalDpi="600" orientation="portrait" scale="75" r:id="rId3"/>
  <legacyDrawing r:id="rId2"/>
  <oleObjects>
    <oleObject progId="Word.Document.8" shapeId="6933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45"/>
  <sheetViews>
    <sheetView tabSelected="1" zoomScalePageLayoutView="0" workbookViewId="0" topLeftCell="A20">
      <selection activeCell="F33" sqref="F33"/>
    </sheetView>
  </sheetViews>
  <sheetFormatPr defaultColWidth="9.140625" defaultRowHeight="12.75"/>
  <cols>
    <col min="1" max="1" width="3.8515625" style="11" customWidth="1"/>
    <col min="2" max="2" width="9.140625" style="11" customWidth="1"/>
    <col min="3" max="9" width="9.140625" style="12" customWidth="1"/>
    <col min="10" max="10" width="25.7109375" style="12" customWidth="1"/>
    <col min="11" max="11" width="3.7109375" style="12" customWidth="1"/>
  </cols>
  <sheetData>
    <row r="1" spans="1:11" ht="13.5">
      <c r="A1" s="14"/>
      <c r="B1" s="188" t="s">
        <v>57</v>
      </c>
      <c r="C1" s="189"/>
      <c r="D1" s="189"/>
      <c r="E1" s="189"/>
      <c r="F1" s="189"/>
      <c r="G1" s="189"/>
      <c r="H1" s="189"/>
      <c r="I1" s="189"/>
      <c r="J1" s="189"/>
      <c r="K1" s="15"/>
    </row>
    <row r="2" spans="2:11" ht="13.5">
      <c r="B2" s="185" t="s">
        <v>58</v>
      </c>
      <c r="C2" s="190"/>
      <c r="D2" s="190"/>
      <c r="E2" s="190"/>
      <c r="F2" s="190"/>
      <c r="G2" s="190"/>
      <c r="H2" s="190"/>
      <c r="I2" s="190"/>
      <c r="J2" s="190"/>
      <c r="K2" s="16"/>
    </row>
    <row r="3" spans="2:11" ht="13.5">
      <c r="B3" s="185" t="s">
        <v>59</v>
      </c>
      <c r="C3" s="190"/>
      <c r="D3" s="190"/>
      <c r="E3" s="190"/>
      <c r="F3" s="190"/>
      <c r="G3" s="190"/>
      <c r="H3" s="190"/>
      <c r="I3" s="190"/>
      <c r="J3" s="190"/>
      <c r="K3" s="16"/>
    </row>
    <row r="4" spans="2:11" ht="14.25" thickBot="1">
      <c r="B4" s="191" t="s">
        <v>60</v>
      </c>
      <c r="C4" s="192"/>
      <c r="D4" s="192"/>
      <c r="E4" s="192"/>
      <c r="F4" s="192"/>
      <c r="G4" s="192"/>
      <c r="H4" s="192"/>
      <c r="I4" s="192"/>
      <c r="J4" s="192"/>
      <c r="K4" s="16"/>
    </row>
    <row r="5" spans="1:11" ht="15" thickBot="1" thickTop="1">
      <c r="A5" s="17"/>
      <c r="B5" s="193" t="s">
        <v>61</v>
      </c>
      <c r="C5" s="194"/>
      <c r="D5" s="194"/>
      <c r="E5" s="194"/>
      <c r="F5" s="194"/>
      <c r="G5" s="194"/>
      <c r="H5" s="194"/>
      <c r="I5" s="194"/>
      <c r="J5" s="194"/>
      <c r="K5" s="18"/>
    </row>
    <row r="6" spans="2:11" ht="14.25" thickTop="1">
      <c r="B6" s="195" t="s">
        <v>62</v>
      </c>
      <c r="C6" s="196"/>
      <c r="D6" s="196"/>
      <c r="E6" s="196"/>
      <c r="F6" s="196"/>
      <c r="G6" s="196"/>
      <c r="H6" s="196"/>
      <c r="I6" s="196"/>
      <c r="J6" s="196"/>
      <c r="K6" s="16"/>
    </row>
    <row r="7" spans="2:11" ht="13.5">
      <c r="B7" s="185" t="s">
        <v>63</v>
      </c>
      <c r="C7" s="185"/>
      <c r="D7" s="185"/>
      <c r="E7" s="185"/>
      <c r="F7" s="185"/>
      <c r="G7" s="185" t="s">
        <v>64</v>
      </c>
      <c r="H7" s="185"/>
      <c r="I7" s="185"/>
      <c r="J7" s="185"/>
      <c r="K7" s="16"/>
    </row>
    <row r="8" spans="2:11" ht="13.5">
      <c r="B8" s="185" t="s">
        <v>65</v>
      </c>
      <c r="C8" s="185"/>
      <c r="D8" s="185"/>
      <c r="E8" s="185"/>
      <c r="F8" s="185"/>
      <c r="G8" s="185"/>
      <c r="H8" s="185"/>
      <c r="I8" s="185"/>
      <c r="J8" s="185"/>
      <c r="K8" s="16"/>
    </row>
    <row r="9" spans="2:11" ht="13.5">
      <c r="B9" s="185" t="s">
        <v>66</v>
      </c>
      <c r="C9" s="185"/>
      <c r="D9" s="185"/>
      <c r="E9" s="185"/>
      <c r="F9" s="185"/>
      <c r="G9" s="185"/>
      <c r="H9" s="185"/>
      <c r="I9" s="185"/>
      <c r="J9" s="185"/>
      <c r="K9" s="16"/>
    </row>
    <row r="10" spans="2:11" ht="13.5">
      <c r="B10" s="186" t="s">
        <v>67</v>
      </c>
      <c r="C10" s="186"/>
      <c r="D10" s="186"/>
      <c r="E10" s="186"/>
      <c r="F10" s="186"/>
      <c r="G10" s="186"/>
      <c r="H10" s="186"/>
      <c r="I10" s="186"/>
      <c r="J10" s="186"/>
      <c r="K10" s="16"/>
    </row>
    <row r="11" spans="2:11" ht="14.25" thickBot="1">
      <c r="B11" s="187" t="s">
        <v>68</v>
      </c>
      <c r="C11" s="187"/>
      <c r="D11" s="187"/>
      <c r="E11" s="187"/>
      <c r="F11" s="187"/>
      <c r="G11" s="187"/>
      <c r="H11" s="187"/>
      <c r="I11" s="187"/>
      <c r="J11" s="187"/>
      <c r="K11" s="16"/>
    </row>
    <row r="12" spans="1:11" ht="14.25" thickTop="1">
      <c r="A12" s="19"/>
      <c r="B12" s="176" t="s">
        <v>69</v>
      </c>
      <c r="C12" s="177"/>
      <c r="D12" s="177"/>
      <c r="E12" s="177"/>
      <c r="F12" s="177"/>
      <c r="G12" s="177"/>
      <c r="H12" s="177"/>
      <c r="I12" s="177"/>
      <c r="J12" s="178"/>
      <c r="K12" s="16"/>
    </row>
    <row r="13" spans="2:11" ht="13.5">
      <c r="B13" s="179" t="s">
        <v>70</v>
      </c>
      <c r="C13" s="180"/>
      <c r="D13" s="180"/>
      <c r="E13" s="180"/>
      <c r="F13" s="180"/>
      <c r="G13" s="180"/>
      <c r="H13" s="180"/>
      <c r="I13" s="180"/>
      <c r="J13" s="181"/>
      <c r="K13" s="16"/>
    </row>
    <row r="14" spans="2:11" ht="13.5">
      <c r="B14" s="179" t="s">
        <v>71</v>
      </c>
      <c r="C14" s="180"/>
      <c r="D14" s="180"/>
      <c r="E14" s="180"/>
      <c r="F14" s="180"/>
      <c r="G14" s="180"/>
      <c r="H14" s="180"/>
      <c r="I14" s="180"/>
      <c r="J14" s="181"/>
      <c r="K14" s="16"/>
    </row>
    <row r="15" spans="1:11" ht="14.25" thickBot="1">
      <c r="A15" s="19"/>
      <c r="B15" s="182" t="s">
        <v>72</v>
      </c>
      <c r="C15" s="183"/>
      <c r="D15" s="183"/>
      <c r="E15" s="183"/>
      <c r="F15" s="183"/>
      <c r="G15" s="183"/>
      <c r="H15" s="183"/>
      <c r="I15" s="183"/>
      <c r="J15" s="184"/>
      <c r="K15" s="16"/>
    </row>
    <row r="16" spans="2:11" ht="15.75" thickTop="1">
      <c r="B16" s="174" t="s">
        <v>73</v>
      </c>
      <c r="C16" s="174"/>
      <c r="D16" s="174"/>
      <c r="E16" s="174"/>
      <c r="F16" s="174"/>
      <c r="G16" s="174"/>
      <c r="H16" s="174"/>
      <c r="I16" s="174"/>
      <c r="J16" s="174"/>
      <c r="K16" s="16"/>
    </row>
    <row r="17" spans="2:11" ht="15">
      <c r="B17" s="175" t="s">
        <v>74</v>
      </c>
      <c r="C17" s="175"/>
      <c r="D17" s="175"/>
      <c r="E17" s="175"/>
      <c r="F17" s="175"/>
      <c r="G17" s="175"/>
      <c r="H17" s="175"/>
      <c r="I17" s="175"/>
      <c r="J17" s="175"/>
      <c r="K17" s="16"/>
    </row>
    <row r="18" spans="2:11" ht="14.25" thickBot="1">
      <c r="B18" s="12" t="s">
        <v>75</v>
      </c>
      <c r="K18" s="16"/>
    </row>
    <row r="19" spans="2:11" ht="14.25" thickBot="1">
      <c r="B19" s="20"/>
      <c r="C19" s="13" t="s">
        <v>76</v>
      </c>
      <c r="K19" s="16"/>
    </row>
    <row r="20" spans="2:11" ht="14.25" thickBot="1">
      <c r="B20" s="21"/>
      <c r="C20" s="22"/>
      <c r="D20" s="21"/>
      <c r="E20" s="21"/>
      <c r="F20" s="21"/>
      <c r="G20" s="21"/>
      <c r="H20" s="21"/>
      <c r="I20" s="21"/>
      <c r="J20" s="21"/>
      <c r="K20" s="16"/>
    </row>
    <row r="21" spans="2:11" ht="13.5">
      <c r="B21" s="12" t="s">
        <v>77</v>
      </c>
      <c r="G21" s="12" t="s">
        <v>111</v>
      </c>
      <c r="K21" s="16"/>
    </row>
    <row r="22" spans="2:11" ht="14.25" thickBot="1">
      <c r="B22" s="21"/>
      <c r="C22" s="21"/>
      <c r="D22" s="21"/>
      <c r="E22" s="21"/>
      <c r="F22" s="21"/>
      <c r="G22" s="21"/>
      <c r="H22" s="21"/>
      <c r="I22" s="21"/>
      <c r="J22" s="21"/>
      <c r="K22" s="16"/>
    </row>
    <row r="23" spans="2:11" ht="13.5">
      <c r="B23" s="12" t="s">
        <v>78</v>
      </c>
      <c r="I23" s="12" t="s">
        <v>79</v>
      </c>
      <c r="K23" s="16"/>
    </row>
    <row r="24" spans="2:11" ht="14.25" thickBot="1">
      <c r="B24" s="21"/>
      <c r="C24" s="21"/>
      <c r="D24" s="21"/>
      <c r="E24" s="21"/>
      <c r="F24" s="21"/>
      <c r="G24" s="21"/>
      <c r="H24" s="21"/>
      <c r="I24" s="21"/>
      <c r="J24" s="21"/>
      <c r="K24" s="16"/>
    </row>
    <row r="25" spans="2:11" ht="13.5">
      <c r="B25" s="12" t="s">
        <v>80</v>
      </c>
      <c r="H25" s="12" t="s">
        <v>81</v>
      </c>
      <c r="I25" s="12" t="s">
        <v>82</v>
      </c>
      <c r="J25" s="12" t="s">
        <v>83</v>
      </c>
      <c r="K25" s="16"/>
    </row>
    <row r="26" spans="2:11" ht="14.25" thickBot="1">
      <c r="B26" s="21"/>
      <c r="C26" s="21"/>
      <c r="D26" s="21"/>
      <c r="E26" s="21"/>
      <c r="F26" s="21"/>
      <c r="G26" s="21"/>
      <c r="H26" s="21"/>
      <c r="I26" s="21"/>
      <c r="J26" s="21"/>
      <c r="K26" s="16"/>
    </row>
    <row r="27" spans="2:11" ht="13.5">
      <c r="B27" s="12" t="s">
        <v>84</v>
      </c>
      <c r="I27" s="12" t="s">
        <v>85</v>
      </c>
      <c r="J27" s="12" t="s">
        <v>86</v>
      </c>
      <c r="K27" s="16"/>
    </row>
    <row r="28" spans="2:11" ht="14.25" thickBot="1">
      <c r="B28" s="12" t="s">
        <v>75</v>
      </c>
      <c r="K28" s="16"/>
    </row>
    <row r="29" spans="2:11" ht="14.25" thickBot="1">
      <c r="B29" s="23"/>
      <c r="C29" s="13" t="s">
        <v>87</v>
      </c>
      <c r="K29" s="16"/>
    </row>
    <row r="30" spans="2:11" ht="14.25" thickBot="1">
      <c r="B30" s="24"/>
      <c r="C30" s="21"/>
      <c r="D30" s="21"/>
      <c r="E30" s="21"/>
      <c r="F30" s="21"/>
      <c r="G30" s="21"/>
      <c r="H30" s="21"/>
      <c r="I30" s="21"/>
      <c r="J30" s="21"/>
      <c r="K30" s="16"/>
    </row>
    <row r="31" spans="2:11" ht="13.5">
      <c r="B31" s="12" t="s">
        <v>88</v>
      </c>
      <c r="G31" s="12" t="s">
        <v>112</v>
      </c>
      <c r="K31" s="16"/>
    </row>
    <row r="32" spans="2:11" ht="14.25" thickBot="1">
      <c r="B32" s="21"/>
      <c r="C32" s="21"/>
      <c r="D32" s="21"/>
      <c r="E32" s="21"/>
      <c r="F32" s="21"/>
      <c r="G32" s="21"/>
      <c r="H32" s="21"/>
      <c r="I32" s="21"/>
      <c r="J32" s="21"/>
      <c r="K32" s="16"/>
    </row>
    <row r="33" spans="2:11" ht="13.5">
      <c r="B33" s="12" t="s">
        <v>78</v>
      </c>
      <c r="I33" s="12" t="s">
        <v>79</v>
      </c>
      <c r="K33" s="16"/>
    </row>
    <row r="34" spans="2:11" ht="14.25" thickBot="1">
      <c r="B34" s="21"/>
      <c r="C34" s="21"/>
      <c r="D34" s="21"/>
      <c r="E34" s="21"/>
      <c r="F34" s="21"/>
      <c r="G34" s="21"/>
      <c r="H34" s="21"/>
      <c r="I34" s="21"/>
      <c r="J34" s="21"/>
      <c r="K34" s="16"/>
    </row>
    <row r="35" spans="2:11" ht="13.5">
      <c r="B35" s="12" t="s">
        <v>80</v>
      </c>
      <c r="H35" s="12" t="s">
        <v>81</v>
      </c>
      <c r="I35" s="12" t="s">
        <v>89</v>
      </c>
      <c r="J35" s="12" t="s">
        <v>83</v>
      </c>
      <c r="K35" s="16"/>
    </row>
    <row r="36" spans="2:11" ht="14.25" thickBot="1">
      <c r="B36" s="21"/>
      <c r="C36" s="21"/>
      <c r="D36" s="21"/>
      <c r="E36" s="21"/>
      <c r="F36" s="21"/>
      <c r="G36" s="21"/>
      <c r="H36" s="21"/>
      <c r="I36" s="21"/>
      <c r="J36" s="21"/>
      <c r="K36" s="16"/>
    </row>
    <row r="37" spans="2:11" ht="13.5">
      <c r="B37" s="12" t="s">
        <v>227</v>
      </c>
      <c r="I37" s="12" t="s">
        <v>85</v>
      </c>
      <c r="J37" s="12" t="s">
        <v>86</v>
      </c>
      <c r="K37" s="16"/>
    </row>
    <row r="38" spans="2:11" ht="13.5">
      <c r="B38" s="25" t="s">
        <v>90</v>
      </c>
      <c r="K38" s="16"/>
    </row>
    <row r="39" spans="2:11" ht="14.25" thickBot="1">
      <c r="B39" s="26"/>
      <c r="C39" s="21"/>
      <c r="D39" s="21"/>
      <c r="E39" s="21"/>
      <c r="F39" s="21"/>
      <c r="G39" s="21"/>
      <c r="H39" s="21"/>
      <c r="I39" s="21"/>
      <c r="J39" s="21"/>
      <c r="K39" s="16"/>
    </row>
    <row r="40" spans="2:11" ht="13.5">
      <c r="B40" s="12" t="s">
        <v>91</v>
      </c>
      <c r="G40" s="12" t="s">
        <v>226</v>
      </c>
      <c r="K40" s="16"/>
    </row>
    <row r="41" spans="2:11" ht="14.25" thickBot="1">
      <c r="B41" s="21"/>
      <c r="C41" s="21"/>
      <c r="D41" s="21"/>
      <c r="E41" s="21"/>
      <c r="F41" s="21"/>
      <c r="G41" s="21"/>
      <c r="H41" s="21"/>
      <c r="I41" s="21"/>
      <c r="J41" s="21"/>
      <c r="K41" s="16"/>
    </row>
    <row r="42" spans="2:11" ht="13.5">
      <c r="B42" s="12" t="s">
        <v>92</v>
      </c>
      <c r="H42" s="12" t="s">
        <v>81</v>
      </c>
      <c r="I42" s="12" t="s">
        <v>89</v>
      </c>
      <c r="J42" s="12" t="s">
        <v>93</v>
      </c>
      <c r="K42" s="16"/>
    </row>
    <row r="43" spans="2:11" ht="14.25" thickBot="1">
      <c r="B43" s="25" t="s">
        <v>94</v>
      </c>
      <c r="F43" s="21" t="s">
        <v>95</v>
      </c>
      <c r="G43" s="21"/>
      <c r="K43" s="16"/>
    </row>
    <row r="44" spans="2:11" ht="14.25" thickTop="1">
      <c r="B44" s="25" t="s">
        <v>96</v>
      </c>
      <c r="I44" s="27" t="s">
        <v>97</v>
      </c>
      <c r="J44" s="28"/>
      <c r="K44" s="16"/>
    </row>
    <row r="45" spans="2:11" ht="14.25" thickBot="1">
      <c r="B45" s="25" t="s">
        <v>98</v>
      </c>
      <c r="F45" s="21" t="s">
        <v>99</v>
      </c>
      <c r="G45" s="21"/>
      <c r="I45" s="29"/>
      <c r="J45" s="30"/>
      <c r="K45" s="16"/>
    </row>
    <row r="46" spans="2:11" ht="14.25" thickBot="1">
      <c r="B46" s="12"/>
      <c r="I46" s="31" t="s">
        <v>99</v>
      </c>
      <c r="J46" s="32"/>
      <c r="K46" s="16"/>
    </row>
    <row r="47" spans="2:11" ht="15" thickBot="1" thickTop="1">
      <c r="B47" s="25" t="s">
        <v>100</v>
      </c>
      <c r="F47" s="33" t="s">
        <v>99</v>
      </c>
      <c r="G47" s="33"/>
      <c r="K47" s="16"/>
    </row>
    <row r="48" spans="2:11" ht="15" thickBot="1" thickTop="1">
      <c r="B48" s="34" t="s">
        <v>101</v>
      </c>
      <c r="C48" s="33"/>
      <c r="D48" s="33"/>
      <c r="E48" s="33"/>
      <c r="F48" s="33"/>
      <c r="G48" s="33"/>
      <c r="H48" s="33"/>
      <c r="I48" s="33"/>
      <c r="J48" s="33"/>
      <c r="K48" s="16"/>
    </row>
    <row r="49" spans="1:11" ht="15" thickBot="1" thickTop="1">
      <c r="A49" s="17"/>
      <c r="B49" s="35"/>
      <c r="C49" s="36" t="s">
        <v>102</v>
      </c>
      <c r="D49" s="33"/>
      <c r="E49" s="36" t="s">
        <v>102</v>
      </c>
      <c r="F49" s="33"/>
      <c r="G49" s="36" t="s">
        <v>102</v>
      </c>
      <c r="H49" s="33"/>
      <c r="I49" s="36" t="s">
        <v>102</v>
      </c>
      <c r="J49" s="33"/>
      <c r="K49" s="18"/>
    </row>
    <row r="50" spans="1:2" ht="14.25" thickTop="1">
      <c r="A50" s="37"/>
      <c r="B50" s="38" t="s">
        <v>110</v>
      </c>
    </row>
    <row r="51" ht="13.5">
      <c r="B51" s="12"/>
    </row>
    <row r="52" ht="13.5">
      <c r="B52" s="12"/>
    </row>
    <row r="53" ht="13.5">
      <c r="B53" s="12"/>
    </row>
    <row r="54" ht="13.5">
      <c r="B54" s="12"/>
    </row>
    <row r="55" ht="13.5">
      <c r="B55" s="12"/>
    </row>
    <row r="56" ht="13.5">
      <c r="B56" s="12"/>
    </row>
    <row r="57" ht="13.5">
      <c r="B57" s="12"/>
    </row>
    <row r="58" ht="13.5">
      <c r="B58" s="12"/>
    </row>
    <row r="59" ht="13.5">
      <c r="B59" s="12"/>
    </row>
    <row r="60" ht="13.5">
      <c r="B60" s="12"/>
    </row>
    <row r="61" ht="13.5">
      <c r="B61" s="12"/>
    </row>
    <row r="62" ht="13.5">
      <c r="B62" s="12"/>
    </row>
    <row r="63" ht="13.5">
      <c r="B63" s="12"/>
    </row>
    <row r="64" ht="13.5">
      <c r="B64" s="12"/>
    </row>
    <row r="65" ht="13.5">
      <c r="B65" s="12"/>
    </row>
    <row r="66" ht="13.5">
      <c r="B66" s="12"/>
    </row>
    <row r="67" ht="13.5">
      <c r="B67" s="12"/>
    </row>
    <row r="68" ht="13.5">
      <c r="B68" s="12"/>
    </row>
    <row r="69" ht="13.5">
      <c r="B69" s="12"/>
    </row>
    <row r="70" ht="13.5">
      <c r="B70" s="12"/>
    </row>
    <row r="71" ht="13.5">
      <c r="B71" s="12"/>
    </row>
    <row r="72" ht="13.5">
      <c r="B72" s="12"/>
    </row>
    <row r="73" ht="13.5">
      <c r="B73" s="12"/>
    </row>
    <row r="74" ht="13.5">
      <c r="B74" s="12"/>
    </row>
    <row r="75" ht="13.5">
      <c r="B75" s="12"/>
    </row>
    <row r="76" ht="13.5">
      <c r="B76" s="12"/>
    </row>
    <row r="77" ht="13.5">
      <c r="B77" s="12"/>
    </row>
    <row r="78" ht="13.5">
      <c r="B78" s="12"/>
    </row>
    <row r="79" ht="13.5">
      <c r="B79" s="12"/>
    </row>
    <row r="80" ht="13.5">
      <c r="B80" s="12"/>
    </row>
    <row r="81" ht="13.5">
      <c r="B81" s="12"/>
    </row>
    <row r="82" ht="13.5">
      <c r="B82" s="12"/>
    </row>
    <row r="83" ht="13.5">
      <c r="B83" s="12"/>
    </row>
    <row r="84" ht="13.5">
      <c r="B84" s="12"/>
    </row>
    <row r="85" ht="13.5">
      <c r="B85" s="12"/>
    </row>
    <row r="86" ht="13.5">
      <c r="B86" s="12"/>
    </row>
    <row r="87" ht="13.5">
      <c r="B87" s="12"/>
    </row>
    <row r="88" ht="13.5">
      <c r="B88" s="12"/>
    </row>
    <row r="89" ht="13.5">
      <c r="B89" s="12"/>
    </row>
    <row r="90" ht="13.5">
      <c r="B90" s="12"/>
    </row>
    <row r="91" ht="13.5">
      <c r="B91" s="12"/>
    </row>
    <row r="92" ht="13.5">
      <c r="B92" s="12"/>
    </row>
    <row r="93" ht="13.5">
      <c r="B93" s="12"/>
    </row>
    <row r="94" ht="13.5">
      <c r="B94" s="12"/>
    </row>
    <row r="95" ht="13.5">
      <c r="B95" s="12"/>
    </row>
    <row r="96" ht="13.5">
      <c r="B96" s="12"/>
    </row>
    <row r="97" ht="13.5">
      <c r="B97" s="12"/>
    </row>
    <row r="98" ht="13.5">
      <c r="B98" s="12"/>
    </row>
    <row r="99" ht="13.5">
      <c r="B99" s="12"/>
    </row>
    <row r="100" ht="13.5">
      <c r="B100" s="12"/>
    </row>
    <row r="101" ht="13.5">
      <c r="B101" s="12"/>
    </row>
    <row r="102" ht="13.5">
      <c r="B102" s="12"/>
    </row>
    <row r="103" ht="13.5">
      <c r="B103" s="12"/>
    </row>
    <row r="104" ht="13.5">
      <c r="B104" s="12"/>
    </row>
    <row r="105" ht="13.5">
      <c r="B105" s="12"/>
    </row>
    <row r="106" ht="13.5">
      <c r="B106" s="12"/>
    </row>
    <row r="107" ht="13.5">
      <c r="B107" s="12"/>
    </row>
    <row r="108" ht="13.5">
      <c r="B108" s="12"/>
    </row>
    <row r="109" ht="13.5">
      <c r="B109" s="12"/>
    </row>
    <row r="110" ht="13.5">
      <c r="B110" s="12"/>
    </row>
    <row r="111" ht="13.5">
      <c r="B111" s="12"/>
    </row>
    <row r="112" ht="13.5">
      <c r="B112" s="12"/>
    </row>
    <row r="113" ht="13.5">
      <c r="B113" s="12"/>
    </row>
    <row r="114" ht="13.5">
      <c r="B114" s="12"/>
    </row>
    <row r="115" ht="13.5">
      <c r="B115" s="12"/>
    </row>
    <row r="116" ht="13.5">
      <c r="B116" s="12"/>
    </row>
    <row r="117" ht="13.5">
      <c r="B117" s="12"/>
    </row>
    <row r="118" ht="13.5">
      <c r="B118" s="12"/>
    </row>
    <row r="119" ht="13.5">
      <c r="B119" s="12"/>
    </row>
    <row r="120" ht="13.5">
      <c r="B120" s="12"/>
    </row>
    <row r="121" ht="13.5">
      <c r="B121" s="12"/>
    </row>
    <row r="122" ht="13.5">
      <c r="B122" s="12"/>
    </row>
    <row r="123" ht="13.5">
      <c r="B123" s="12"/>
    </row>
    <row r="124" ht="13.5">
      <c r="B124" s="12"/>
    </row>
    <row r="125" ht="13.5">
      <c r="B125" s="12"/>
    </row>
    <row r="126" ht="13.5">
      <c r="B126" s="12"/>
    </row>
    <row r="127" ht="13.5">
      <c r="B127" s="12"/>
    </row>
    <row r="128" ht="13.5">
      <c r="B128" s="12"/>
    </row>
    <row r="129" ht="13.5">
      <c r="B129" s="12"/>
    </row>
    <row r="130" ht="13.5">
      <c r="B130" s="12"/>
    </row>
    <row r="131" ht="13.5">
      <c r="B131" s="12"/>
    </row>
    <row r="132" ht="13.5">
      <c r="B132" s="12"/>
    </row>
    <row r="133" ht="13.5">
      <c r="B133" s="12"/>
    </row>
    <row r="134" ht="13.5">
      <c r="B134" s="12"/>
    </row>
    <row r="135" ht="13.5">
      <c r="B135" s="12"/>
    </row>
    <row r="136" ht="13.5">
      <c r="B136" s="12"/>
    </row>
    <row r="137" ht="13.5">
      <c r="B137" s="12"/>
    </row>
    <row r="138" ht="13.5">
      <c r="B138" s="12"/>
    </row>
    <row r="139" ht="13.5">
      <c r="B139" s="12"/>
    </row>
    <row r="140" ht="13.5">
      <c r="B140" s="12"/>
    </row>
    <row r="141" ht="13.5">
      <c r="B141" s="12"/>
    </row>
    <row r="142" ht="13.5">
      <c r="B142" s="12"/>
    </row>
    <row r="143" ht="13.5">
      <c r="B143" s="12"/>
    </row>
    <row r="144" ht="13.5">
      <c r="B144" s="12"/>
    </row>
    <row r="145" ht="13.5">
      <c r="B145" s="12"/>
    </row>
    <row r="146" ht="13.5">
      <c r="B146" s="12"/>
    </row>
    <row r="147" ht="13.5">
      <c r="B147" s="12"/>
    </row>
    <row r="148" ht="13.5">
      <c r="B148" s="12"/>
    </row>
    <row r="149" ht="13.5">
      <c r="B149" s="12"/>
    </row>
    <row r="150" ht="13.5">
      <c r="B150" s="12"/>
    </row>
    <row r="151" ht="13.5">
      <c r="B151" s="12"/>
    </row>
    <row r="152" ht="13.5">
      <c r="B152" s="12"/>
    </row>
    <row r="153" ht="13.5">
      <c r="B153" s="12"/>
    </row>
    <row r="154" ht="13.5">
      <c r="B154" s="12"/>
    </row>
    <row r="155" ht="13.5">
      <c r="B155" s="12"/>
    </row>
    <row r="156" ht="13.5">
      <c r="B156" s="12"/>
    </row>
    <row r="157" ht="13.5">
      <c r="B157" s="12"/>
    </row>
    <row r="158" ht="13.5">
      <c r="B158" s="12"/>
    </row>
    <row r="159" ht="13.5">
      <c r="B159" s="12"/>
    </row>
    <row r="160" ht="13.5">
      <c r="B160" s="12"/>
    </row>
    <row r="161" ht="13.5">
      <c r="B161" s="12"/>
    </row>
    <row r="162" ht="13.5">
      <c r="B162" s="12"/>
    </row>
    <row r="163" ht="13.5">
      <c r="B163" s="12"/>
    </row>
    <row r="164" ht="13.5">
      <c r="B164" s="12"/>
    </row>
    <row r="165" ht="13.5">
      <c r="B165" s="12"/>
    </row>
    <row r="166" ht="13.5">
      <c r="B166" s="12"/>
    </row>
    <row r="167" ht="13.5">
      <c r="B167" s="12"/>
    </row>
    <row r="168" ht="13.5">
      <c r="B168" s="12"/>
    </row>
    <row r="169" ht="13.5">
      <c r="B169" s="12"/>
    </row>
    <row r="170" ht="13.5">
      <c r="B170" s="12"/>
    </row>
    <row r="171" ht="13.5">
      <c r="B171" s="12"/>
    </row>
    <row r="172" ht="13.5">
      <c r="B172" s="12"/>
    </row>
    <row r="173" ht="13.5">
      <c r="B173" s="12"/>
    </row>
    <row r="174" ht="13.5">
      <c r="B174" s="12"/>
    </row>
    <row r="175" ht="13.5">
      <c r="B175" s="12"/>
    </row>
    <row r="176" ht="13.5">
      <c r="B176" s="12"/>
    </row>
    <row r="177" ht="13.5">
      <c r="B177" s="12"/>
    </row>
    <row r="178" ht="13.5">
      <c r="B178" s="12"/>
    </row>
    <row r="179" ht="13.5">
      <c r="B179" s="12"/>
    </row>
    <row r="180" ht="13.5">
      <c r="B180" s="12"/>
    </row>
    <row r="181" ht="13.5">
      <c r="B181" s="12"/>
    </row>
    <row r="182" ht="13.5">
      <c r="B182" s="12"/>
    </row>
    <row r="183" ht="13.5">
      <c r="B183" s="12"/>
    </row>
    <row r="184" ht="13.5">
      <c r="B184" s="12"/>
    </row>
    <row r="185" ht="13.5">
      <c r="B185" s="12"/>
    </row>
    <row r="186" ht="13.5">
      <c r="B186" s="12"/>
    </row>
    <row r="187" ht="13.5">
      <c r="B187" s="12"/>
    </row>
    <row r="188" ht="13.5">
      <c r="B188" s="12"/>
    </row>
    <row r="189" ht="13.5">
      <c r="B189" s="12"/>
    </row>
    <row r="190" ht="13.5">
      <c r="B190" s="12"/>
    </row>
    <row r="191" ht="13.5">
      <c r="B191" s="12"/>
    </row>
    <row r="192" ht="13.5">
      <c r="B192" s="12"/>
    </row>
    <row r="193" ht="13.5">
      <c r="B193" s="12"/>
    </row>
    <row r="194" ht="13.5">
      <c r="B194" s="12"/>
    </row>
    <row r="195" ht="13.5">
      <c r="B195" s="12"/>
    </row>
    <row r="196" ht="13.5">
      <c r="B196" s="12"/>
    </row>
    <row r="197" ht="13.5">
      <c r="B197" s="12"/>
    </row>
    <row r="198" ht="13.5">
      <c r="B198" s="12"/>
    </row>
    <row r="199" ht="13.5">
      <c r="B199" s="12"/>
    </row>
    <row r="200" ht="13.5">
      <c r="B200" s="12"/>
    </row>
    <row r="201" ht="13.5">
      <c r="B201" s="12"/>
    </row>
    <row r="202" ht="13.5">
      <c r="B202" s="12"/>
    </row>
    <row r="203" ht="13.5">
      <c r="B203" s="12"/>
    </row>
    <row r="204" ht="13.5">
      <c r="B204" s="12"/>
    </row>
    <row r="205" ht="13.5">
      <c r="B205" s="12"/>
    </row>
    <row r="206" ht="13.5">
      <c r="B206" s="12"/>
    </row>
    <row r="207" ht="13.5">
      <c r="B207" s="12"/>
    </row>
    <row r="208" ht="13.5">
      <c r="B208" s="12"/>
    </row>
    <row r="209" ht="13.5">
      <c r="B209" s="12"/>
    </row>
    <row r="210" ht="13.5">
      <c r="B210" s="12"/>
    </row>
    <row r="211" ht="13.5">
      <c r="B211" s="12"/>
    </row>
    <row r="212" ht="13.5">
      <c r="B212" s="12"/>
    </row>
    <row r="213" ht="13.5">
      <c r="B213" s="12"/>
    </row>
    <row r="214" ht="13.5">
      <c r="B214" s="12"/>
    </row>
    <row r="215" ht="13.5">
      <c r="B215" s="12"/>
    </row>
    <row r="216" ht="13.5">
      <c r="B216" s="12"/>
    </row>
    <row r="217" ht="13.5">
      <c r="B217" s="12"/>
    </row>
    <row r="218" ht="13.5">
      <c r="B218" s="12"/>
    </row>
    <row r="219" ht="13.5">
      <c r="B219" s="12"/>
    </row>
    <row r="220" ht="13.5">
      <c r="B220" s="12"/>
    </row>
    <row r="221" ht="13.5">
      <c r="B221" s="12"/>
    </row>
    <row r="222" ht="13.5">
      <c r="B222" s="12"/>
    </row>
    <row r="223" ht="13.5">
      <c r="B223" s="12"/>
    </row>
    <row r="224" ht="13.5">
      <c r="B224" s="12"/>
    </row>
    <row r="225" ht="13.5">
      <c r="B225" s="12"/>
    </row>
    <row r="226" ht="13.5">
      <c r="B226" s="12"/>
    </row>
    <row r="227" ht="13.5">
      <c r="B227" s="12"/>
    </row>
    <row r="228" ht="13.5">
      <c r="B228" s="12"/>
    </row>
    <row r="229" ht="13.5">
      <c r="B229" s="12"/>
    </row>
    <row r="230" ht="13.5">
      <c r="B230" s="12"/>
    </row>
    <row r="231" ht="13.5">
      <c r="B231" s="12"/>
    </row>
    <row r="232" ht="13.5">
      <c r="B232" s="12"/>
    </row>
    <row r="233" ht="13.5">
      <c r="B233" s="12"/>
    </row>
    <row r="234" ht="13.5">
      <c r="B234" s="12"/>
    </row>
    <row r="235" ht="13.5">
      <c r="B235" s="12"/>
    </row>
    <row r="236" ht="13.5">
      <c r="B236" s="12"/>
    </row>
    <row r="237" ht="13.5">
      <c r="B237" s="12"/>
    </row>
    <row r="238" ht="13.5">
      <c r="B238" s="12"/>
    </row>
    <row r="239" ht="13.5">
      <c r="B239" s="12"/>
    </row>
    <row r="240" ht="13.5">
      <c r="B240" s="12"/>
    </row>
    <row r="241" ht="13.5">
      <c r="B241" s="12"/>
    </row>
    <row r="242" ht="13.5">
      <c r="B242" s="12"/>
    </row>
    <row r="243" ht="13.5">
      <c r="B243" s="12"/>
    </row>
    <row r="244" ht="13.5">
      <c r="B244" s="12"/>
    </row>
    <row r="245" ht="13.5">
      <c r="B245" s="12"/>
    </row>
  </sheetData>
  <sheetProtection/>
  <mergeCells count="18">
    <mergeCell ref="B1:J1"/>
    <mergeCell ref="B2:J2"/>
    <mergeCell ref="B3:J3"/>
    <mergeCell ref="B4:J4"/>
    <mergeCell ref="B5:J5"/>
    <mergeCell ref="B6:J6"/>
    <mergeCell ref="B7:F7"/>
    <mergeCell ref="G7:J7"/>
    <mergeCell ref="B8:J8"/>
    <mergeCell ref="B9:J9"/>
    <mergeCell ref="B10:J10"/>
    <mergeCell ref="B11:J11"/>
    <mergeCell ref="B16:J16"/>
    <mergeCell ref="B17:J17"/>
    <mergeCell ref="B12:J12"/>
    <mergeCell ref="B13:J13"/>
    <mergeCell ref="B14:J14"/>
    <mergeCell ref="B15:J15"/>
  </mergeCells>
  <printOptions/>
  <pageMargins left="0.5" right="0.5" top="0.5" bottom="0.5" header="0.5" footer="0.5"/>
  <pageSetup horizontalDpi="600" verticalDpi="600" orientation="portrait" scale="91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LWM-UST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SCDHEC</dc:creator>
  <cp:keywords/>
  <dc:description/>
  <cp:lastModifiedBy>dorseyr</cp:lastModifiedBy>
  <cp:lastPrinted>2005-12-22T15:44:24Z</cp:lastPrinted>
  <dcterms:created xsi:type="dcterms:W3CDTF">2005-11-21T15:39:24Z</dcterms:created>
  <dcterms:modified xsi:type="dcterms:W3CDTF">2011-07-28T13:22:54Z</dcterms:modified>
  <cp:category/>
  <cp:version/>
  <cp:contentType/>
  <cp:contentStatus/>
</cp:coreProperties>
</file>